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FORTUNA\BRAND WEBSITE\Sjablonen\"/>
    </mc:Choice>
  </mc:AlternateContent>
  <bookViews>
    <workbookView xWindow="0" yWindow="105" windowWidth="15480" windowHeight="7935"/>
  </bookViews>
  <sheets>
    <sheet name="Blad1" sheetId="1" r:id="rId1"/>
  </sheets>
  <definedNames>
    <definedName name="_xlnm._FilterDatabase" localSheetId="0" hidden="1">Blad1!$A$7:$T$187</definedName>
    <definedName name="_xlnm.Print_Area" localSheetId="0">Blad1!$A$1:$T$187</definedName>
    <definedName name="_xlnm.Print_Titles" localSheetId="0">Blad1!$1:$7</definedName>
  </definedNames>
  <calcPr calcId="152511"/>
</workbook>
</file>

<file path=xl/calcChain.xml><?xml version="1.0" encoding="utf-8"?>
<calcChain xmlns="http://schemas.openxmlformats.org/spreadsheetml/2006/main">
  <c r="H185" i="1" l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S75" i="1" l="1"/>
  <c r="S140" i="1" l="1"/>
  <c r="S184" i="1"/>
  <c r="S143" i="1"/>
  <c r="S137" i="1"/>
  <c r="S136" i="1"/>
  <c r="S135" i="1"/>
  <c r="S134" i="1"/>
  <c r="S124" i="1"/>
  <c r="S123" i="1"/>
  <c r="S106" i="1"/>
  <c r="S104" i="1"/>
  <c r="S77" i="1"/>
  <c r="S164" i="1" l="1"/>
  <c r="T7" i="1"/>
  <c r="S185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2" i="1"/>
  <c r="S141" i="1"/>
  <c r="S139" i="1"/>
  <c r="S138" i="1"/>
  <c r="S133" i="1"/>
  <c r="S132" i="1"/>
  <c r="S131" i="1"/>
  <c r="S130" i="1"/>
  <c r="S129" i="1"/>
  <c r="S128" i="1"/>
  <c r="S127" i="1"/>
  <c r="S126" i="1"/>
  <c r="S125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5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" i="1" l="1"/>
</calcChain>
</file>

<file path=xl/sharedStrings.xml><?xml version="1.0" encoding="utf-8"?>
<sst xmlns="http://schemas.openxmlformats.org/spreadsheetml/2006/main" count="1381" uniqueCount="413">
  <si>
    <t>88T</t>
  </si>
  <si>
    <t>75T</t>
  </si>
  <si>
    <t>79T</t>
  </si>
  <si>
    <t>82T</t>
  </si>
  <si>
    <t>81T</t>
  </si>
  <si>
    <t>84T</t>
  </si>
  <si>
    <t>88H</t>
  </si>
  <si>
    <t>91H</t>
  </si>
  <si>
    <t>82H</t>
  </si>
  <si>
    <t>84H</t>
  </si>
  <si>
    <t>91V</t>
  </si>
  <si>
    <t>98H</t>
  </si>
  <si>
    <t>79H</t>
  </si>
  <si>
    <t>96V</t>
  </si>
  <si>
    <t>82V</t>
  </si>
  <si>
    <t>85H</t>
  </si>
  <si>
    <t>87V</t>
  </si>
  <si>
    <t>155/80 R13</t>
  </si>
  <si>
    <t>155/70 R13</t>
  </si>
  <si>
    <t>165/70 R13</t>
  </si>
  <si>
    <t>165/70 R14</t>
  </si>
  <si>
    <t>175/70 R14</t>
  </si>
  <si>
    <t>175/70 R14 XL</t>
  </si>
  <si>
    <t>155/65 R14</t>
  </si>
  <si>
    <t>165/65 R14</t>
  </si>
  <si>
    <t>175/65 R14</t>
  </si>
  <si>
    <t>175/65 R15</t>
  </si>
  <si>
    <t>185/65 R15</t>
  </si>
  <si>
    <t>185/65 R15 XL</t>
  </si>
  <si>
    <t>195/65 R15</t>
  </si>
  <si>
    <t>195/65 R15 XL</t>
  </si>
  <si>
    <t>215/65 R16</t>
  </si>
  <si>
    <t>185/60 R14</t>
  </si>
  <si>
    <t>185/60 R15</t>
  </si>
  <si>
    <t>185/60 R15 XL</t>
  </si>
  <si>
    <t>195/60 R15</t>
  </si>
  <si>
    <t>185/55 R15</t>
  </si>
  <si>
    <t>195/55 R15</t>
  </si>
  <si>
    <t>195/55 R16</t>
  </si>
  <si>
    <t>205/55 R16</t>
  </si>
  <si>
    <t>215/55 R16 XL</t>
  </si>
  <si>
    <t>195/50 R15</t>
  </si>
  <si>
    <t>92T</t>
  </si>
  <si>
    <t>97V</t>
  </si>
  <si>
    <t>L/S</t>
  </si>
  <si>
    <t>PATTERN</t>
  </si>
  <si>
    <t>ART NR</t>
  </si>
  <si>
    <t>EAN</t>
  </si>
  <si>
    <t>Passenger</t>
  </si>
  <si>
    <t>80 serie</t>
  </si>
  <si>
    <t>70 serie</t>
  </si>
  <si>
    <t>65 serie</t>
  </si>
  <si>
    <t>60 serie</t>
  </si>
  <si>
    <t>55 serie</t>
  </si>
  <si>
    <t>50 serie</t>
  </si>
  <si>
    <t>45 serie</t>
  </si>
  <si>
    <t>40 serie</t>
  </si>
  <si>
    <t>195/70 R15C</t>
  </si>
  <si>
    <t>215/70 R15C</t>
  </si>
  <si>
    <t>225/70 R15C</t>
  </si>
  <si>
    <t>195/75 R16C</t>
  </si>
  <si>
    <t>215/75 R16C</t>
  </si>
  <si>
    <t>195/65 R16C</t>
  </si>
  <si>
    <t>205/65 R16C</t>
  </si>
  <si>
    <t>215/65 R16C</t>
  </si>
  <si>
    <t>225/65 R16C</t>
  </si>
  <si>
    <t>235/65 R16C</t>
  </si>
  <si>
    <t>195/60 R16C</t>
  </si>
  <si>
    <t>104R</t>
  </si>
  <si>
    <t>109R</t>
  </si>
  <si>
    <t>112R</t>
  </si>
  <si>
    <t>107R</t>
  </si>
  <si>
    <t>113R</t>
  </si>
  <si>
    <t>107T</t>
  </si>
  <si>
    <t>115R</t>
  </si>
  <si>
    <t>99H</t>
  </si>
  <si>
    <t>Light Truck</t>
  </si>
  <si>
    <t>ROLLING RESISTANCE</t>
  </si>
  <si>
    <t>WET GRIP</t>
  </si>
  <si>
    <t>NOISE</t>
  </si>
  <si>
    <t>DB</t>
  </si>
  <si>
    <t>WAVES</t>
  </si>
  <si>
    <t>40HC</t>
  </si>
  <si>
    <t>165/60 R14 XL</t>
  </si>
  <si>
    <t>205/60 R16 XL</t>
  </si>
  <si>
    <t>215/60 R16 XL</t>
  </si>
  <si>
    <t>99V</t>
  </si>
  <si>
    <t>93W</t>
  </si>
  <si>
    <t>98W</t>
  </si>
  <si>
    <t>88W</t>
  </si>
  <si>
    <t>94W</t>
  </si>
  <si>
    <t>97W</t>
  </si>
  <si>
    <t>92W</t>
  </si>
  <si>
    <t>225/55 R16 XL</t>
  </si>
  <si>
    <t>4x4 SUV</t>
  </si>
  <si>
    <t>215/70 R16</t>
  </si>
  <si>
    <t>100H</t>
  </si>
  <si>
    <t>215/60 R17 XL</t>
  </si>
  <si>
    <t>100V</t>
  </si>
  <si>
    <t>205/50 R17 XL</t>
  </si>
  <si>
    <t>225/50 R17 XL</t>
  </si>
  <si>
    <t>205/45 R17 XL</t>
  </si>
  <si>
    <t>225/45 R17 XL</t>
  </si>
  <si>
    <t>235/45 R17 XL</t>
  </si>
  <si>
    <t>225/40 R18 XL</t>
  </si>
  <si>
    <t>95H</t>
  </si>
  <si>
    <t>E</t>
  </si>
  <si>
    <t>C</t>
  </si>
  <si>
    <t>109T</t>
  </si>
  <si>
    <t>145/80 R13 XL</t>
  </si>
  <si>
    <t>175/80 R14</t>
  </si>
  <si>
    <t>145/70 R13</t>
  </si>
  <si>
    <t>71T</t>
  </si>
  <si>
    <t>165/70 R13 XL</t>
  </si>
  <si>
    <t>83T</t>
  </si>
  <si>
    <t>155/65 R13</t>
  </si>
  <si>
    <t>73T</t>
  </si>
  <si>
    <t>175/65 R13</t>
  </si>
  <si>
    <t>80T</t>
  </si>
  <si>
    <t>185/65 R14</t>
  </si>
  <si>
    <t>86H</t>
  </si>
  <si>
    <t>205/60 R16</t>
  </si>
  <si>
    <t>92H</t>
  </si>
  <si>
    <t>185/55 R14</t>
  </si>
  <si>
    <t>80H</t>
  </si>
  <si>
    <t>215/50 R17 XL</t>
  </si>
  <si>
    <t>95W</t>
  </si>
  <si>
    <t>195/45 R16 XL</t>
  </si>
  <si>
    <t>84V</t>
  </si>
  <si>
    <t>205/45 R16 XL</t>
  </si>
  <si>
    <t>87W</t>
  </si>
  <si>
    <t>215/45 R17 XL</t>
  </si>
  <si>
    <t>91W</t>
  </si>
  <si>
    <t>205/70 R15C</t>
  </si>
  <si>
    <t>106R</t>
  </si>
  <si>
    <t>205/75 R16C</t>
  </si>
  <si>
    <t>215/60 R16C</t>
  </si>
  <si>
    <t>103T</t>
  </si>
  <si>
    <t>175/70 R13</t>
  </si>
  <si>
    <t>185/70 R14</t>
  </si>
  <si>
    <t>205/65 R15</t>
  </si>
  <si>
    <t>94V</t>
  </si>
  <si>
    <t>Label results subject to change</t>
  </si>
  <si>
    <t>FF101</t>
  </si>
  <si>
    <t>FF102</t>
  </si>
  <si>
    <t>FF103</t>
  </si>
  <si>
    <t>FF104</t>
  </si>
  <si>
    <t>FF105</t>
  </si>
  <si>
    <t>FF106</t>
  </si>
  <si>
    <t>FF107</t>
  </si>
  <si>
    <t>FF108</t>
  </si>
  <si>
    <t>FF109</t>
  </si>
  <si>
    <t>FF110</t>
  </si>
  <si>
    <t>FF111</t>
  </si>
  <si>
    <t>FF112</t>
  </si>
  <si>
    <t>FF113</t>
  </si>
  <si>
    <t>FF114</t>
  </si>
  <si>
    <t>FF115</t>
  </si>
  <si>
    <t>FF116</t>
  </si>
  <si>
    <t>FF117</t>
  </si>
  <si>
    <t>FF118</t>
  </si>
  <si>
    <t>FF119</t>
  </si>
  <si>
    <t>FF120</t>
  </si>
  <si>
    <t>FF121</t>
  </si>
  <si>
    <t>FF122</t>
  </si>
  <si>
    <t>FF123</t>
  </si>
  <si>
    <t>FF124</t>
  </si>
  <si>
    <t>FF125</t>
  </si>
  <si>
    <t>FF126</t>
  </si>
  <si>
    <t>FF127</t>
  </si>
  <si>
    <t>FF128</t>
  </si>
  <si>
    <t>FF129</t>
  </si>
  <si>
    <t>FF130</t>
  </si>
  <si>
    <t>FF131</t>
  </si>
  <si>
    <t>FF132</t>
  </si>
  <si>
    <t>FF133</t>
  </si>
  <si>
    <t>FF134</t>
  </si>
  <si>
    <t>FF135</t>
  </si>
  <si>
    <t>FF136</t>
  </si>
  <si>
    <t>FF137</t>
  </si>
  <si>
    <t>FF138</t>
  </si>
  <si>
    <t>FF139</t>
  </si>
  <si>
    <t>FF140</t>
  </si>
  <si>
    <t>FF141</t>
  </si>
  <si>
    <t>FF142</t>
  </si>
  <si>
    <t>FF143</t>
  </si>
  <si>
    <t>FF144</t>
  </si>
  <si>
    <t>FF145</t>
  </si>
  <si>
    <t>FF146</t>
  </si>
  <si>
    <t>FF147</t>
  </si>
  <si>
    <t>FF148</t>
  </si>
  <si>
    <t>FF149</t>
  </si>
  <si>
    <t>FF150</t>
  </si>
  <si>
    <t>FF151</t>
  </si>
  <si>
    <t>FF152</t>
  </si>
  <si>
    <t>FF153</t>
  </si>
  <si>
    <t>FF154</t>
  </si>
  <si>
    <t>FF155</t>
  </si>
  <si>
    <t>FF156</t>
  </si>
  <si>
    <t>FF157</t>
  </si>
  <si>
    <t>FF158</t>
  </si>
  <si>
    <t>FF159</t>
  </si>
  <si>
    <t>FF160</t>
  </si>
  <si>
    <t>FF161</t>
  </si>
  <si>
    <t>FF162</t>
  </si>
  <si>
    <t>FF163</t>
  </si>
  <si>
    <t>FF164</t>
  </si>
  <si>
    <t>FF165</t>
  </si>
  <si>
    <t>FF166</t>
  </si>
  <si>
    <t>FF167</t>
  </si>
  <si>
    <t>FF168</t>
  </si>
  <si>
    <t>ECOPLUS 4S</t>
  </si>
  <si>
    <t>ECOPLUS VAN 4S</t>
  </si>
  <si>
    <t>195/70 R14</t>
  </si>
  <si>
    <t>91T</t>
  </si>
  <si>
    <t>205/55 R16 XL</t>
  </si>
  <si>
    <t>94H</t>
  </si>
  <si>
    <t>205/55 R17 XL</t>
  </si>
  <si>
    <t>215/55 R17 XL</t>
  </si>
  <si>
    <t>225/55 R17 XL</t>
  </si>
  <si>
    <t>101W</t>
  </si>
  <si>
    <t>235/55 R17 XL</t>
  </si>
  <si>
    <t>103W</t>
  </si>
  <si>
    <t>195/50 R16 XL</t>
  </si>
  <si>
    <t>88V</t>
  </si>
  <si>
    <t>245/45 R17 XL</t>
  </si>
  <si>
    <t>99W</t>
  </si>
  <si>
    <t>225/45 R18 XL</t>
  </si>
  <si>
    <t>245/40 R18 XL</t>
  </si>
  <si>
    <t>35 serie</t>
  </si>
  <si>
    <t>225/35 R19 XL</t>
  </si>
  <si>
    <t>235/35 R19 XL</t>
  </si>
  <si>
    <t>225/75 R16C</t>
  </si>
  <si>
    <t>121R</t>
  </si>
  <si>
    <t>175/65 R14C</t>
  </si>
  <si>
    <t>90T</t>
  </si>
  <si>
    <t>225/65 R17</t>
  </si>
  <si>
    <t>102V</t>
  </si>
  <si>
    <t>235/65 R17 XL</t>
  </si>
  <si>
    <t>108V</t>
  </si>
  <si>
    <t>225/60 R17</t>
  </si>
  <si>
    <t>215/55 R18 XL</t>
  </si>
  <si>
    <t>FF170</t>
  </si>
  <si>
    <t>FF171</t>
  </si>
  <si>
    <t>FF172</t>
  </si>
  <si>
    <t>FF173</t>
  </si>
  <si>
    <t>FF174</t>
  </si>
  <si>
    <t>FF175</t>
  </si>
  <si>
    <t>FF176</t>
  </si>
  <si>
    <t>FF177</t>
  </si>
  <si>
    <t>FF178</t>
  </si>
  <si>
    <t>FF179</t>
  </si>
  <si>
    <t>FF180</t>
  </si>
  <si>
    <t>FF181</t>
  </si>
  <si>
    <t>FF182</t>
  </si>
  <si>
    <t>FF183</t>
  </si>
  <si>
    <t>FF184</t>
  </si>
  <si>
    <t>FF185</t>
  </si>
  <si>
    <t>FF186</t>
  </si>
  <si>
    <t>FF187</t>
  </si>
  <si>
    <t>165/65 R15</t>
  </si>
  <si>
    <t>81H</t>
  </si>
  <si>
    <t>215/65 R15</t>
  </si>
  <si>
    <t>96H</t>
  </si>
  <si>
    <t>225/60 R16 XL</t>
  </si>
  <si>
    <t>215/45 R16 XL</t>
  </si>
  <si>
    <t>90V</t>
  </si>
  <si>
    <t>215/40 R17 XL</t>
  </si>
  <si>
    <t>185/75 R16C</t>
  </si>
  <si>
    <t>175/70 R14C</t>
  </si>
  <si>
    <t>95T</t>
  </si>
  <si>
    <t>215/60 R17C</t>
  </si>
  <si>
    <t>FF188</t>
  </si>
  <si>
    <t>FF189</t>
  </si>
  <si>
    <t>FF190</t>
  </si>
  <si>
    <t>FF191</t>
  </si>
  <si>
    <t>FF192</t>
  </si>
  <si>
    <t>FF193</t>
  </si>
  <si>
    <t>FF194</t>
  </si>
  <si>
    <t>FF195</t>
  </si>
  <si>
    <t>QTY</t>
  </si>
  <si>
    <t>165/60 R15 XL</t>
  </si>
  <si>
    <t>175/60 R15</t>
  </si>
  <si>
    <t>195/60 R16</t>
  </si>
  <si>
    <t>89V</t>
  </si>
  <si>
    <t>205/50 R16 XL</t>
  </si>
  <si>
    <t>235/50 R18 XL</t>
  </si>
  <si>
    <t>235/45 R18 XL</t>
  </si>
  <si>
    <t>205/40 R17 XL</t>
  </si>
  <si>
    <t>84W</t>
  </si>
  <si>
    <t>FF196</t>
  </si>
  <si>
    <t>FF197</t>
  </si>
  <si>
    <t>FF198</t>
  </si>
  <si>
    <t>FF199</t>
  </si>
  <si>
    <t>FF200</t>
  </si>
  <si>
    <t>FF201</t>
  </si>
  <si>
    <t>FF203</t>
  </si>
  <si>
    <t>FC501</t>
  </si>
  <si>
    <t>FF228</t>
  </si>
  <si>
    <t>FF229</t>
  </si>
  <si>
    <t>FF230</t>
  </si>
  <si>
    <t>FF231</t>
  </si>
  <si>
    <t>FF232</t>
  </si>
  <si>
    <t>FF233</t>
  </si>
  <si>
    <t>FF234</t>
  </si>
  <si>
    <t>FF235</t>
  </si>
  <si>
    <t>FF236</t>
  </si>
  <si>
    <t>FF237</t>
  </si>
  <si>
    <t>FF238</t>
  </si>
  <si>
    <t>185/55 R15 XL</t>
  </si>
  <si>
    <t>FF239</t>
  </si>
  <si>
    <t>195/55 R16 XL</t>
  </si>
  <si>
    <t>FF240</t>
  </si>
  <si>
    <t>FF241</t>
  </si>
  <si>
    <t>FF242</t>
  </si>
  <si>
    <t>FF243</t>
  </si>
  <si>
    <t>FF244</t>
  </si>
  <si>
    <t>FF245</t>
  </si>
  <si>
    <t>FF246</t>
  </si>
  <si>
    <t>FF247</t>
  </si>
  <si>
    <t>new</t>
  </si>
  <si>
    <t>FF248</t>
  </si>
  <si>
    <t>FF249</t>
  </si>
  <si>
    <t>FF250</t>
  </si>
  <si>
    <t>FF251</t>
  </si>
  <si>
    <t>205/50 ZR17 XL</t>
  </si>
  <si>
    <t>215/50 ZR17 XL</t>
  </si>
  <si>
    <t>225/50 ZR17 XL</t>
  </si>
  <si>
    <t>205/45 ZR17 XL</t>
  </si>
  <si>
    <t>215/45 ZR17 XL</t>
  </si>
  <si>
    <t>245/45 R18 XL</t>
  </si>
  <si>
    <t>100W</t>
  </si>
  <si>
    <t>235/40 R18 XL</t>
  </si>
  <si>
    <t>185 R14C</t>
  </si>
  <si>
    <t>102R</t>
  </si>
  <si>
    <t>215/65 R17</t>
  </si>
  <si>
    <t>235/60 R18 XL</t>
  </si>
  <si>
    <t>107W</t>
  </si>
  <si>
    <t>98V</t>
  </si>
  <si>
    <t>235/55 R19 XL</t>
  </si>
  <si>
    <t>105W</t>
  </si>
  <si>
    <t>FF202</t>
  </si>
  <si>
    <t>FF204</t>
  </si>
  <si>
    <t>FF205</t>
  </si>
  <si>
    <t>FF206</t>
  </si>
  <si>
    <t>FF207</t>
  </si>
  <si>
    <t>FF208</t>
  </si>
  <si>
    <t>FF209</t>
  </si>
  <si>
    <t>E</t>
    <phoneticPr fontId="1" type="noConversion"/>
  </si>
  <si>
    <t>C</t>
    <phoneticPr fontId="1" type="noConversion"/>
  </si>
  <si>
    <t>B</t>
    <phoneticPr fontId="1" type="noConversion"/>
  </si>
  <si>
    <t>225/55 R18</t>
  </si>
  <si>
    <t>i.p.</t>
  </si>
  <si>
    <t>165/70 R14 XL</t>
  </si>
  <si>
    <t>85T</t>
  </si>
  <si>
    <t>175/65 R14 XL</t>
  </si>
  <si>
    <t>86T</t>
  </si>
  <si>
    <t>245/45 R19 XL</t>
  </si>
  <si>
    <t>102Y</t>
  </si>
  <si>
    <t>255/35 R19 XL</t>
  </si>
  <si>
    <t>96Y</t>
  </si>
  <si>
    <t>235/60 R16</t>
  </si>
  <si>
    <t>235/55 R18 XL</t>
  </si>
  <si>
    <t>104V</t>
  </si>
  <si>
    <t>VOL</t>
  </si>
  <si>
    <t>FF253</t>
  </si>
  <si>
    <t>FF254</t>
  </si>
  <si>
    <t>FF255</t>
  </si>
  <si>
    <t>FF256</t>
  </si>
  <si>
    <t>FF257</t>
  </si>
  <si>
    <t>FF258</t>
  </si>
  <si>
    <t>FF259</t>
  </si>
  <si>
    <t>FF260</t>
  </si>
  <si>
    <t>B</t>
  </si>
  <si>
    <t>FF261</t>
  </si>
  <si>
    <t>i.p. = in preparation</t>
  </si>
  <si>
    <t>ALL SEASON 2021</t>
  </si>
  <si>
    <t>KG</t>
  </si>
  <si>
    <t>D</t>
  </si>
  <si>
    <t>(EC) 1222/2009</t>
  </si>
  <si>
    <t>(EU) 2020/740</t>
  </si>
  <si>
    <t>EPREL</t>
  </si>
  <si>
    <t>185/55 R16 XL</t>
  </si>
  <si>
    <t>ECOPLUS2 4S</t>
  </si>
  <si>
    <t>225/50 R18 XL</t>
  </si>
  <si>
    <t>235/50 R19 XL</t>
  </si>
  <si>
    <t>225/45 R19 XL</t>
  </si>
  <si>
    <t>96W</t>
  </si>
  <si>
    <t>235/45 R19 XL</t>
  </si>
  <si>
    <t>225/40 R19 XL</t>
  </si>
  <si>
    <t>235/40 R19 XL</t>
  </si>
  <si>
    <t>245/40 R19 XL</t>
  </si>
  <si>
    <t>255/40 R19 XL</t>
  </si>
  <si>
    <t>255/35 R18 XL</t>
  </si>
  <si>
    <t>245/35 R19 XL</t>
  </si>
  <si>
    <t>225/55 R19</t>
  </si>
  <si>
    <t>86V</t>
  </si>
  <si>
    <t>FF049037</t>
  </si>
  <si>
    <t>FF049044</t>
  </si>
  <si>
    <t>FF049051</t>
  </si>
  <si>
    <t>FF049068</t>
  </si>
  <si>
    <t>FF049075</t>
  </si>
  <si>
    <t>FF049082</t>
  </si>
  <si>
    <t>FF049099</t>
  </si>
  <si>
    <t>FF049105</t>
  </si>
  <si>
    <t>FF049112</t>
  </si>
  <si>
    <t>FF049129</t>
  </si>
  <si>
    <t>FF049136</t>
  </si>
  <si>
    <t>FF049143</t>
  </si>
  <si>
    <t>FF049150</t>
  </si>
  <si>
    <t>A</t>
  </si>
  <si>
    <t>EPREL LINK</t>
  </si>
  <si>
    <t>https://eprel.ec.europa.eu/screen/product/tyres/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</si>
</sst>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8" fillId="0" borderId="0" applyNumberFormat="0" applyFill="0" applyBorder="0" applyAlignment="0" applyProtection="0">
      <alignment vertical="top"/>
    </xf>
  </cellStyleXfs>
  <cellXfs count="67"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/>
    <xf numFmtId="0" fontId="2" fillId="3" borderId="1" xfId="0" applyFont="1" applyFill="1" applyBorder="1" applyAlignment="1"/>
    <xf numFmtId="0" fontId="0" fillId="3" borderId="1" xfId="0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" fontId="4" fillId="0" borderId="1" xfId="0" applyNumberFormat="1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4" fillId="4" borderId="1" xfId="0" applyFont="1" applyFill="1" applyBorder="1" applyAlignment="1">
      <alignment horizontal="left"/>
    </xf>
    <xf numFmtId="0" fontId="9" fillId="3" borderId="0" xfId="1" applyFont="1" applyFill="1" applyAlignment="1">
      <alignment horizontal="center" vertical="center"/>
    </xf>
    <xf numFmtId="0" fontId="4" fillId="0" borderId="1" xfId="0" applyNumberFormat="1" applyFont="1" applyBorder="1" applyAlignment="1"/>
    <xf numFmtId="0" fontId="4" fillId="3" borderId="1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86272</xdr:rowOff>
    </xdr:from>
    <xdr:to>
      <xdr:col>3</xdr:col>
      <xdr:colOff>466725</xdr:colOff>
      <xdr:row>4</xdr:row>
      <xdr:rowOff>62867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86272"/>
          <a:ext cx="2362199" cy="624295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201017" cy="65"/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48196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5" name="Text Box 13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6" name="Text Box 14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4" name="Text Box 22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5" name="Text Box 23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6" name="Text Box 24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8" name="Text Box 26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50" name="Text Box 28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1017" cy="65"/>
    <xdr:sp macro="" textlink="">
      <xdr:nvSpPr>
        <xdr:cNvPr id="51" name="Text Box 29"/>
        <xdr:cNvSpPr txBox="1">
          <a:spLocks noChangeArrowheads="1"/>
        </xdr:cNvSpPr>
      </xdr:nvSpPr>
      <xdr:spPr bwMode="auto">
        <a:xfrm>
          <a:off x="565785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7" name="Text Box 11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59" name="Text Box 13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1017" cy="65"/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029325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1" name="Text Box 11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3" name="Text Box 13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4" name="Text Box 14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6" name="Text Box 16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7" name="Text Box 17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8" name="Text Box 18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1" name="Text Box 21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4" name="Text Box 24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5" name="Text Box 25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6" name="Text Box 26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7" name="Text Box 27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8" name="Text Box 28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201017" cy="65"/>
    <xdr:sp macro="" textlink="">
      <xdr:nvSpPr>
        <xdr:cNvPr id="99" name="Text Box 29"/>
        <xdr:cNvSpPr txBox="1">
          <a:spLocks noChangeArrowheads="1"/>
        </xdr:cNvSpPr>
      </xdr:nvSpPr>
      <xdr:spPr bwMode="auto">
        <a:xfrm>
          <a:off x="6324600" y="16383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4" name="Text Box 10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5" name="Text Box 11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7" name="Text Box 13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0" name="Text Box 16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6" name="Text Box 22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7" name="Text Box 23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8" name="Text Box 24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19" name="Text Box 25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20" name="Text Box 26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21" name="Text Box 27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22" name="Text Box 28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201017" cy="65"/>
    <xdr:sp macro="" textlink="">
      <xdr:nvSpPr>
        <xdr:cNvPr id="123" name="Text Box 29"/>
        <xdr:cNvSpPr txBox="1">
          <a:spLocks noChangeArrowheads="1"/>
        </xdr:cNvSpPr>
      </xdr:nvSpPr>
      <xdr:spPr bwMode="auto">
        <a:xfrm>
          <a:off x="48196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29" name="Text Box 11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1" name="Text Box 13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2" name="Text Box 14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5" name="Text Box 17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7" name="Text Box 19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8" name="Text Box 20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39" name="Text Box 21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0" name="Text Box 22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1" name="Text Box 23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2" name="Text Box 24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3" name="Text Box 25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4" name="Text Box 26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5" name="Text Box 27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6" name="Text Box 28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201017" cy="65"/>
    <xdr:sp macro="" textlink="">
      <xdr:nvSpPr>
        <xdr:cNvPr id="147" name="Text Box 29"/>
        <xdr:cNvSpPr txBox="1">
          <a:spLocks noChangeArrowheads="1"/>
        </xdr:cNvSpPr>
      </xdr:nvSpPr>
      <xdr:spPr bwMode="auto">
        <a:xfrm>
          <a:off x="565785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2" name="Text Box 10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3" name="Text Box 11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6" name="Text Box 14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59" name="Text Box 17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0" name="Text Box 18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1" name="Text Box 19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2" name="Text Box 20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3" name="Text Box 21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4" name="Text Box 22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5" name="Text Box 23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7" name="Text Box 25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8" name="Text Box 26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69" name="Text Box 27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70" name="Text Box 28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1017" cy="65"/>
    <xdr:sp macro="" textlink="">
      <xdr:nvSpPr>
        <xdr:cNvPr id="171" name="Text Box 29"/>
        <xdr:cNvSpPr txBox="1">
          <a:spLocks noChangeArrowheads="1"/>
        </xdr:cNvSpPr>
      </xdr:nvSpPr>
      <xdr:spPr bwMode="auto">
        <a:xfrm>
          <a:off x="6029325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6" name="Text Box 10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7" name="Text Box 11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79" name="Text Box 13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2" name="Text Box 16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3" name="Text Box 17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4" name="Text Box 18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5" name="Text Box 19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6" name="Text Box 20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7" name="Text Box 21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8" name="Text Box 22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89" name="Text Box 23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0" name="Text Box 24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1" name="Text Box 25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2" name="Text Box 26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3" name="Text Box 27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4" name="Text Box 28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201017" cy="65"/>
    <xdr:sp macro="" textlink="">
      <xdr:nvSpPr>
        <xdr:cNvPr id="195" name="Text Box 29"/>
        <xdr:cNvSpPr txBox="1">
          <a:spLocks noChangeArrowheads="1"/>
        </xdr:cNvSpPr>
      </xdr:nvSpPr>
      <xdr:spPr bwMode="auto">
        <a:xfrm>
          <a:off x="6324600" y="18002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0" name="Text Box 10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1" name="Text Box 11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3" name="Text Box 13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4" name="Text Box 14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6" name="Text Box 16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7" name="Text Box 17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09" name="Text Box 19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0" name="Text Box 20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1" name="Text Box 21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2" name="Text Box 22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3" name="Text Box 23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4" name="Text Box 24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5" name="Text Box 25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6" name="Text Box 26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7" name="Text Box 27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8" name="Text Box 28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1017" cy="65"/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48196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4" name="Text Box 10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5" name="Text Box 11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7" name="Text Box 13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8" name="Text Box 14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0" name="Text Box 16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1" name="Text Box 17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2" name="Text Box 18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3" name="Text Box 19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4" name="Text Box 20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5" name="Text Box 21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6" name="Text Box 22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7" name="Text Box 23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8" name="Text Box 24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39" name="Text Box 25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40" name="Text Box 26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41" name="Text Box 27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42" name="Text Box 28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01017" cy="65"/>
    <xdr:sp macro="" textlink="">
      <xdr:nvSpPr>
        <xdr:cNvPr id="243" name="Text Box 29"/>
        <xdr:cNvSpPr txBox="1">
          <a:spLocks noChangeArrowheads="1"/>
        </xdr:cNvSpPr>
      </xdr:nvSpPr>
      <xdr:spPr bwMode="auto">
        <a:xfrm>
          <a:off x="565785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5" name="Text Box 7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8" name="Text Box 10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49" name="Text Box 11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1" name="Text Box 13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5" name="Text Box 17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6" name="Text Box 18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7" name="Text Box 19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8" name="Text Box 20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59" name="Text Box 21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0" name="Text Box 22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1" name="Text Box 23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2" name="Text Box 24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4" name="Text Box 26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5" name="Text Box 27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6" name="Text Box 28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1017" cy="65"/>
    <xdr:sp macro="" textlink="">
      <xdr:nvSpPr>
        <xdr:cNvPr id="267" name="Text Box 29"/>
        <xdr:cNvSpPr txBox="1">
          <a:spLocks noChangeArrowheads="1"/>
        </xdr:cNvSpPr>
      </xdr:nvSpPr>
      <xdr:spPr bwMode="auto">
        <a:xfrm>
          <a:off x="6029325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201017" cy="6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6324600" y="19621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299" name="Text Box 13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0" name="Text Box 14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2" name="Text Box 16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3" name="Text Box 17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4" name="Text Box 18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5" name="Text Box 19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6" name="Text Box 20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7" name="Text Box 21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8" name="Text Box 22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09" name="Text Box 23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0" name="Text Box 24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1" name="Text Box 25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2" name="Text Box 26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3" name="Text Box 27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4" name="Text Box 28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201017" cy="65"/>
    <xdr:sp macro="" textlink="">
      <xdr:nvSpPr>
        <xdr:cNvPr id="315" name="Text Box 29"/>
        <xdr:cNvSpPr txBox="1">
          <a:spLocks noChangeArrowheads="1"/>
        </xdr:cNvSpPr>
      </xdr:nvSpPr>
      <xdr:spPr bwMode="auto">
        <a:xfrm>
          <a:off x="48196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0" name="Text Box 10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1" name="Text Box 11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3" name="Text Box 13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4" name="Text Box 14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6" name="Text Box 16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7" name="Text Box 17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8" name="Text Box 18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0" name="Text Box 20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1" name="Text Box 21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2" name="Text Box 22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3" name="Text Box 23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4" name="Text Box 24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5" name="Text Box 25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6" name="Text Box 26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7" name="Text Box 27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8" name="Text Box 28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01017" cy="65"/>
    <xdr:sp macro="" textlink="">
      <xdr:nvSpPr>
        <xdr:cNvPr id="339" name="Text Box 29"/>
        <xdr:cNvSpPr txBox="1">
          <a:spLocks noChangeArrowheads="1"/>
        </xdr:cNvSpPr>
      </xdr:nvSpPr>
      <xdr:spPr bwMode="auto">
        <a:xfrm>
          <a:off x="565785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1" name="Text Box 7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5" name="Text Box 11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7" name="Text Box 13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8" name="Text Box 14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0" name="Text Box 16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1" name="Text Box 17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3" name="Text Box 19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4" name="Text Box 20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5" name="Text Box 21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6" name="Text Box 22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7" name="Text Box 23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8" name="Text Box 24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59" name="Text Box 25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60" name="Text Box 26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61" name="Text Box 27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62" name="Text Box 28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1017" cy="65"/>
    <xdr:sp macro="" textlink="">
      <xdr:nvSpPr>
        <xdr:cNvPr id="363" name="Text Box 29"/>
        <xdr:cNvSpPr txBox="1">
          <a:spLocks noChangeArrowheads="1"/>
        </xdr:cNvSpPr>
      </xdr:nvSpPr>
      <xdr:spPr bwMode="auto">
        <a:xfrm>
          <a:off x="6029325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69" name="Text Box 11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1" name="Text Box 13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2" name="Text Box 14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4" name="Text Box 16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5" name="Text Box 17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6" name="Text Box 18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7" name="Text Box 19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8" name="Text Box 20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79" name="Text Box 21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0" name="Text Box 22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1" name="Text Box 23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3" name="Text Box 25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4" name="Text Box 26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5" name="Text Box 27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6" name="Text Box 28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201017" cy="65"/>
    <xdr:sp macro="" textlink="">
      <xdr:nvSpPr>
        <xdr:cNvPr id="387" name="Text Box 29"/>
        <xdr:cNvSpPr txBox="1">
          <a:spLocks noChangeArrowheads="1"/>
        </xdr:cNvSpPr>
      </xdr:nvSpPr>
      <xdr:spPr bwMode="auto">
        <a:xfrm>
          <a:off x="6324600" y="24479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3" name="Text Box 11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5" name="Text Box 13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6" name="Text Box 14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8" name="Text Box 16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399" name="Text Box 17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0" name="Text Box 18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2" name="Text Box 20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3" name="Text Box 21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4" name="Text Box 22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8" name="Text Box 26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09" name="Text Box 27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201017" cy="65"/>
    <xdr:sp macro="" textlink="">
      <xdr:nvSpPr>
        <xdr:cNvPr id="411" name="Text Box 29"/>
        <xdr:cNvSpPr txBox="1">
          <a:spLocks noChangeArrowheads="1"/>
        </xdr:cNvSpPr>
      </xdr:nvSpPr>
      <xdr:spPr bwMode="auto">
        <a:xfrm>
          <a:off x="48196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3" name="Text Box 7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7" name="Text Box 11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19" name="Text Box 13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0" name="Text Box 14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2" name="Text Box 16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3" name="Text Box 17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5" name="Text Box 19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6" name="Text Box 20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7" name="Text Box 21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8" name="Text Box 22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29" name="Text Box 23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0" name="Text Box 24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1" name="Text Box 25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2" name="Text Box 26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3" name="Text Box 27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4" name="Text Box 28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01017" cy="65"/>
    <xdr:sp macro="" textlink="">
      <xdr:nvSpPr>
        <xdr:cNvPr id="435" name="Text Box 29"/>
        <xdr:cNvSpPr txBox="1">
          <a:spLocks noChangeArrowheads="1"/>
        </xdr:cNvSpPr>
      </xdr:nvSpPr>
      <xdr:spPr bwMode="auto">
        <a:xfrm>
          <a:off x="565785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1" name="Text Box 11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3" name="Text Box 13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4" name="Text Box 14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6" name="Text Box 16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7" name="Text Box 17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8" name="Text Box 18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3" name="Text Box 23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4" name="Text Box 24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5" name="Text Box 25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6" name="Text Box 26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7" name="Text Box 27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8" name="Text Box 28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01017" cy="65"/>
    <xdr:sp macro="" textlink="">
      <xdr:nvSpPr>
        <xdr:cNvPr id="459" name="Text Box 29"/>
        <xdr:cNvSpPr txBox="1">
          <a:spLocks noChangeArrowheads="1"/>
        </xdr:cNvSpPr>
      </xdr:nvSpPr>
      <xdr:spPr bwMode="auto">
        <a:xfrm>
          <a:off x="6029325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4" name="Text Box 10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5" name="Text Box 11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7" name="Text Box 13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0" name="Text Box 16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1" name="Text Box 17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2" name="Text Box 18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3" name="Text Box 19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4" name="Text Box 20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5" name="Text Box 21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6" name="Text Box 22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7" name="Text Box 23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8" name="Text Box 24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79" name="Text Box 25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80" name="Text Box 26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81" name="Text Box 27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82" name="Text Box 28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201017" cy="65"/>
    <xdr:sp macro="" textlink="">
      <xdr:nvSpPr>
        <xdr:cNvPr id="483" name="Text Box 29"/>
        <xdr:cNvSpPr txBox="1">
          <a:spLocks noChangeArrowheads="1"/>
        </xdr:cNvSpPr>
      </xdr:nvSpPr>
      <xdr:spPr bwMode="auto">
        <a:xfrm>
          <a:off x="6324600" y="26098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8" name="Text Box 10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89" name="Text Box 11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1" name="Text Box 13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2" name="Text Box 14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5" name="Text Box 17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7" name="Text Box 19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8" name="Text Box 20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499" name="Text Box 21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0" name="Text Box 22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1" name="Text Box 23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2" name="Text Box 24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3" name="Text Box 25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4" name="Text Box 26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5" name="Text Box 27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6" name="Text Box 28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1017" cy="65"/>
    <xdr:sp macro="" textlink="">
      <xdr:nvSpPr>
        <xdr:cNvPr id="507" name="Text Box 29"/>
        <xdr:cNvSpPr txBox="1">
          <a:spLocks noChangeArrowheads="1"/>
        </xdr:cNvSpPr>
      </xdr:nvSpPr>
      <xdr:spPr bwMode="auto">
        <a:xfrm>
          <a:off x="48196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2" name="Text Box 10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3" name="Text Box 11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8" name="Text Box 16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19" name="Text Box 17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0" name="Text Box 18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1" name="Text Box 19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2" name="Text Box 20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3" name="Text Box 21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4" name="Text Box 22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5" name="Text Box 23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6" name="Text Box 24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7" name="Text Box 25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8" name="Text Box 26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29" name="Text Box 27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30" name="Text Box 28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01017" cy="65"/>
    <xdr:sp macro="" textlink="">
      <xdr:nvSpPr>
        <xdr:cNvPr id="531" name="Text Box 29"/>
        <xdr:cNvSpPr txBox="1">
          <a:spLocks noChangeArrowheads="1"/>
        </xdr:cNvSpPr>
      </xdr:nvSpPr>
      <xdr:spPr bwMode="auto">
        <a:xfrm>
          <a:off x="565785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39" name="Text Box 13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0" name="Text Box 14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2" name="Text Box 16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3" name="Text Box 17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4" name="Text Box 18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5" name="Text Box 19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6" name="Text Box 20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7" name="Text Box 21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8" name="Text Box 22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49" name="Text Box 23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0" name="Text Box 24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1" name="Text Box 25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2" name="Text Box 26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3" name="Text Box 27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4" name="Text Box 28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01017" cy="65"/>
    <xdr:sp macro="" textlink="">
      <xdr:nvSpPr>
        <xdr:cNvPr id="555" name="Text Box 29"/>
        <xdr:cNvSpPr txBox="1">
          <a:spLocks noChangeArrowheads="1"/>
        </xdr:cNvSpPr>
      </xdr:nvSpPr>
      <xdr:spPr bwMode="auto">
        <a:xfrm>
          <a:off x="6029325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0" name="Text Box 10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1" name="Text Box 11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3" name="Text Box 13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6" name="Text Box 16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7" name="Text Box 17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69" name="Text Box 19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0" name="Text Box 20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1" name="Text Box 21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2" name="Text Box 22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3" name="Text Box 23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4" name="Text Box 24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5" name="Text Box 25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6" name="Text Box 26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7" name="Text Box 27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8" name="Text Box 28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201017" cy="65"/>
    <xdr:sp macro="" textlink="">
      <xdr:nvSpPr>
        <xdr:cNvPr id="579" name="Text Box 29"/>
        <xdr:cNvSpPr txBox="1">
          <a:spLocks noChangeArrowheads="1"/>
        </xdr:cNvSpPr>
      </xdr:nvSpPr>
      <xdr:spPr bwMode="auto">
        <a:xfrm>
          <a:off x="6324600" y="27717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4" name="Text Box 10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5" name="Text Box 11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7" name="Text Box 13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8" name="Text Box 14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0" name="Text Box 16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1" name="Text Box 17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2" name="Text Box 18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3" name="Text Box 19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4" name="Text Box 20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5" name="Text Box 21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6" name="Text Box 22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7" name="Text Box 23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599" name="Text Box 25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600" name="Text Box 26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601" name="Text Box 27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602" name="Text Box 28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1017" cy="65"/>
    <xdr:sp macro="" textlink="">
      <xdr:nvSpPr>
        <xdr:cNvPr id="603" name="Text Box 29"/>
        <xdr:cNvSpPr txBox="1">
          <a:spLocks noChangeArrowheads="1"/>
        </xdr:cNvSpPr>
      </xdr:nvSpPr>
      <xdr:spPr bwMode="auto">
        <a:xfrm>
          <a:off x="48196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5" name="Text Box 7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8" name="Text Box 10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09" name="Text Box 11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1" name="Text Box 13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2" name="Text Box 14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4" name="Text Box 16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5" name="Text Box 17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6" name="Text Box 18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7" name="Text Box 19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8" name="Text Box 20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19" name="Text Box 21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0" name="Text Box 22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1" name="Text Box 23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2" name="Text Box 24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3" name="Text Box 25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4" name="Text Box 26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5" name="Text Box 27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6" name="Text Box 28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201017" cy="65"/>
    <xdr:sp macro="" textlink="">
      <xdr:nvSpPr>
        <xdr:cNvPr id="627" name="Text Box 29"/>
        <xdr:cNvSpPr txBox="1">
          <a:spLocks noChangeArrowheads="1"/>
        </xdr:cNvSpPr>
      </xdr:nvSpPr>
      <xdr:spPr bwMode="auto">
        <a:xfrm>
          <a:off x="565785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2" name="Text Box 10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3" name="Text Box 11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5" name="Text Box 13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6" name="Text Box 14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8" name="Text Box 16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39" name="Text Box 17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1" name="Text Box 19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2" name="Text Box 20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3" name="Text Box 21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4" name="Text Box 22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5" name="Text Box 23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6" name="Text Box 24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7" name="Text Box 25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8" name="Text Box 26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49" name="Text Box 27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50" name="Text Box 28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201017" cy="65"/>
    <xdr:sp macro="" textlink="">
      <xdr:nvSpPr>
        <xdr:cNvPr id="651" name="Text Box 29"/>
        <xdr:cNvSpPr txBox="1">
          <a:spLocks noChangeArrowheads="1"/>
        </xdr:cNvSpPr>
      </xdr:nvSpPr>
      <xdr:spPr bwMode="auto">
        <a:xfrm>
          <a:off x="6029325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6" name="Text Box 10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7" name="Text Box 11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59" name="Text Box 13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2" name="Text Box 16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3" name="Text Box 17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4" name="Text Box 18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5" name="Text Box 19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6" name="Text Box 20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7" name="Text Box 21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8" name="Text Box 22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69" name="Text Box 23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0" name="Text Box 24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1" name="Text Box 25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2" name="Text Box 26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3" name="Text Box 27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4" name="Text Box 28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201017" cy="65"/>
    <xdr:sp macro="" textlink="">
      <xdr:nvSpPr>
        <xdr:cNvPr id="675" name="Text Box 29"/>
        <xdr:cNvSpPr txBox="1">
          <a:spLocks noChangeArrowheads="1"/>
        </xdr:cNvSpPr>
      </xdr:nvSpPr>
      <xdr:spPr bwMode="auto">
        <a:xfrm>
          <a:off x="6324600" y="2933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77" name="Text Box 7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0" name="Text Box 10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1" name="Text Box 11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3" name="Text Box 13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4" name="Text Box 14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6" name="Text Box 16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7" name="Text Box 17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8" name="Text Box 18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89" name="Text Box 19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1" name="Text Box 21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2" name="Text Box 22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3" name="Text Box 23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4" name="Text Box 24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5" name="Text Box 25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6" name="Text Box 26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7" name="Text Box 27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8" name="Text Box 28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201017" cy="65"/>
    <xdr:sp macro="" textlink="">
      <xdr:nvSpPr>
        <xdr:cNvPr id="699" name="Text Box 29"/>
        <xdr:cNvSpPr txBox="1">
          <a:spLocks noChangeArrowheads="1"/>
        </xdr:cNvSpPr>
      </xdr:nvSpPr>
      <xdr:spPr bwMode="auto">
        <a:xfrm>
          <a:off x="48196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4" name="Text Box 10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5" name="Text Box 11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7" name="Text Box 13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8" name="Text Box 14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0" name="Text Box 16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1" name="Text Box 17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3" name="Text Box 19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4" name="Text Box 20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5" name="Text Box 21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6" name="Text Box 22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7" name="Text Box 23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8" name="Text Box 24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19" name="Text Box 25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21" name="Text Box 27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22" name="Text Box 28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201017" cy="65"/>
    <xdr:sp macro="" textlink="">
      <xdr:nvSpPr>
        <xdr:cNvPr id="723" name="Text Box 29"/>
        <xdr:cNvSpPr txBox="1">
          <a:spLocks noChangeArrowheads="1"/>
        </xdr:cNvSpPr>
      </xdr:nvSpPr>
      <xdr:spPr bwMode="auto">
        <a:xfrm>
          <a:off x="565785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8" name="Text Box 10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29" name="Text Box 11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1" name="Text Box 13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4" name="Text Box 16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5" name="Text Box 17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6" name="Text Box 18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7" name="Text Box 19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8" name="Text Box 20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39" name="Text Box 21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0" name="Text Box 22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1" name="Text Box 23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3" name="Text Box 25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4" name="Text Box 26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5" name="Text Box 27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6" name="Text Box 28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201017" cy="65"/>
    <xdr:sp macro="" textlink="">
      <xdr:nvSpPr>
        <xdr:cNvPr id="747" name="Text Box 29"/>
        <xdr:cNvSpPr txBox="1">
          <a:spLocks noChangeArrowheads="1"/>
        </xdr:cNvSpPr>
      </xdr:nvSpPr>
      <xdr:spPr bwMode="auto">
        <a:xfrm>
          <a:off x="6029325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2" name="Text Box 10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3" name="Text Box 11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5" name="Text Box 13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6" name="Text Box 14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8" name="Text Box 16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59" name="Text Box 17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0" name="Text Box 18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1" name="Text Box 19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3" name="Text Box 21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4" name="Text Box 22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5" name="Text Box 23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6" name="Text Box 24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7" name="Text Box 25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8" name="Text Box 26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69" name="Text Box 27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70" name="Text Box 28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201017" cy="65"/>
    <xdr:sp macro="" textlink="">
      <xdr:nvSpPr>
        <xdr:cNvPr id="771" name="Text Box 29"/>
        <xdr:cNvSpPr txBox="1">
          <a:spLocks noChangeArrowheads="1"/>
        </xdr:cNvSpPr>
      </xdr:nvSpPr>
      <xdr:spPr bwMode="auto">
        <a:xfrm>
          <a:off x="6324600" y="30956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2" name="Text Box 6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6" name="Text Box 10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7" name="Text Box 11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8" name="Text Box 12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79" name="Text Box 13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0" name="Text Box 14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2" name="Text Box 16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3" name="Text Box 17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5" name="Text Box 19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6" name="Text Box 20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7" name="Text Box 21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8" name="Text Box 22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89" name="Text Box 23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0" name="Text Box 24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1" name="Text Box 25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3" name="Text Box 27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4" name="Text Box 28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201017" cy="65"/>
    <xdr:sp macro="" textlink="">
      <xdr:nvSpPr>
        <xdr:cNvPr id="795" name="Text Box 29"/>
        <xdr:cNvSpPr txBox="1">
          <a:spLocks noChangeArrowheads="1"/>
        </xdr:cNvSpPr>
      </xdr:nvSpPr>
      <xdr:spPr bwMode="auto">
        <a:xfrm>
          <a:off x="48196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0" name="Text Box 10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1" name="Text Box 11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3" name="Text Box 13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6" name="Text Box 16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7" name="Text Box 17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8" name="Text Box 18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09" name="Text Box 19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0" name="Text Box 20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1" name="Text Box 21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2" name="Text Box 22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3" name="Text Box 23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6" name="Text Box 26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7" name="Text Box 27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01017" cy="65"/>
    <xdr:sp macro="" textlink="">
      <xdr:nvSpPr>
        <xdr:cNvPr id="819" name="Text Box 29"/>
        <xdr:cNvSpPr txBox="1">
          <a:spLocks noChangeArrowheads="1"/>
        </xdr:cNvSpPr>
      </xdr:nvSpPr>
      <xdr:spPr bwMode="auto">
        <a:xfrm>
          <a:off x="565785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4" name="Text Box 10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5" name="Text Box 11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7" name="Text Box 13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8" name="Text Box 14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0" name="Text Box 16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1" name="Text Box 17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2" name="Text Box 18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3" name="Text Box 19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5" name="Text Box 21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6" name="Text Box 22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7" name="Text Box 23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8" name="Text Box 24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39" name="Text Box 25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40" name="Text Box 26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41" name="Text Box 27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42" name="Text Box 28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201017" cy="65"/>
    <xdr:sp macro="" textlink="">
      <xdr:nvSpPr>
        <xdr:cNvPr id="843" name="Text Box 29"/>
        <xdr:cNvSpPr txBox="1">
          <a:spLocks noChangeArrowheads="1"/>
        </xdr:cNvSpPr>
      </xdr:nvSpPr>
      <xdr:spPr bwMode="auto">
        <a:xfrm>
          <a:off x="6029325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8" name="Text Box 10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49" name="Text Box 11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0" name="Text Box 12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1" name="Text Box 13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2" name="Text Box 14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4" name="Text Box 16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5" name="Text Box 17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7" name="Text Box 19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8" name="Text Box 20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59" name="Text Box 21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0" name="Text Box 22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1" name="Text Box 23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2" name="Text Box 24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3" name="Text Box 25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4" name="Text Box 26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5" name="Text Box 27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6" name="Text Box 28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201017" cy="65"/>
    <xdr:sp macro="" textlink="">
      <xdr:nvSpPr>
        <xdr:cNvPr id="867" name="Text Box 29"/>
        <xdr:cNvSpPr txBox="1">
          <a:spLocks noChangeArrowheads="1"/>
        </xdr:cNvSpPr>
      </xdr:nvSpPr>
      <xdr:spPr bwMode="auto">
        <a:xfrm>
          <a:off x="6324600" y="35814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2" name="Text Box 10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3" name="Text Box 11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4" name="Text Box 12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5" name="Text Box 13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6" name="Text Box 14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8" name="Text Box 16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79" name="Text Box 17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0" name="Text Box 18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1" name="Text Box 19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2" name="Text Box 20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3" name="Text Box 21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4" name="Text Box 22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5" name="Text Box 23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7" name="Text Box 25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89" name="Text Box 27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90" name="Text Box 28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201017" cy="65"/>
    <xdr:sp macro="" textlink="">
      <xdr:nvSpPr>
        <xdr:cNvPr id="891" name="Text Box 29"/>
        <xdr:cNvSpPr txBox="1">
          <a:spLocks noChangeArrowheads="1"/>
        </xdr:cNvSpPr>
      </xdr:nvSpPr>
      <xdr:spPr bwMode="auto">
        <a:xfrm>
          <a:off x="48196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2" name="Text Box 6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6" name="Text Box 10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7" name="Text Box 11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899" name="Text Box 13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2" name="Text Box 16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3" name="Text Box 17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4" name="Text Box 18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5" name="Text Box 19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6" name="Text Box 20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7" name="Text Box 21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8" name="Text Box 22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09" name="Text Box 23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0" name="Text Box 24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1" name="Text Box 25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2" name="Text Box 26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3" name="Text Box 27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4" name="Text Box 28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1017" cy="65"/>
    <xdr:sp macro="" textlink="">
      <xdr:nvSpPr>
        <xdr:cNvPr id="915" name="Text Box 29"/>
        <xdr:cNvSpPr txBox="1">
          <a:spLocks noChangeArrowheads="1"/>
        </xdr:cNvSpPr>
      </xdr:nvSpPr>
      <xdr:spPr bwMode="auto">
        <a:xfrm>
          <a:off x="565785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18" name="Text Box 8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0" name="Text Box 10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1" name="Text Box 11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2" name="Text Box 12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3" name="Text Box 13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4" name="Text Box 14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6" name="Text Box 16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7" name="Text Box 17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29" name="Text Box 19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0" name="Text Box 20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1" name="Text Box 21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2" name="Text Box 22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3" name="Text Box 23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4" name="Text Box 24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5" name="Text Box 25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6" name="Text Box 26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7" name="Text Box 27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8" name="Text Box 28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201017" cy="65"/>
    <xdr:sp macro="" textlink="">
      <xdr:nvSpPr>
        <xdr:cNvPr id="939" name="Text Box 29"/>
        <xdr:cNvSpPr txBox="1">
          <a:spLocks noChangeArrowheads="1"/>
        </xdr:cNvSpPr>
      </xdr:nvSpPr>
      <xdr:spPr bwMode="auto">
        <a:xfrm>
          <a:off x="6029325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4" name="Text Box 10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5" name="Text Box 11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7" name="Text Box 13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8" name="Text Box 14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0" name="Text Box 16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1" name="Text Box 17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2" name="Text Box 18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3" name="Text Box 19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4" name="Text Box 20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5" name="Text Box 21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6" name="Text Box 22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7" name="Text Box 23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8" name="Text Box 24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59" name="Text Box 25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61" name="Text Box 27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62" name="Text Box 28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201017" cy="65"/>
    <xdr:sp macro="" textlink="">
      <xdr:nvSpPr>
        <xdr:cNvPr id="963" name="Text Box 29"/>
        <xdr:cNvSpPr txBox="1">
          <a:spLocks noChangeArrowheads="1"/>
        </xdr:cNvSpPr>
      </xdr:nvSpPr>
      <xdr:spPr bwMode="auto">
        <a:xfrm>
          <a:off x="6324600" y="3743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8" name="Text Box 10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69" name="Text Box 11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1" name="Text Box 13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4" name="Text Box 16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5" name="Text Box 17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6" name="Text Box 18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7" name="Text Box 19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8" name="Text Box 20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79" name="Text Box 21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0" name="Text Box 22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1" name="Text Box 23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2" name="Text Box 24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3" name="Text Box 25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4" name="Text Box 26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5" name="Text Box 27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6" name="Text Box 28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201017" cy="65"/>
    <xdr:sp macro="" textlink="">
      <xdr:nvSpPr>
        <xdr:cNvPr id="987" name="Text Box 29"/>
        <xdr:cNvSpPr txBox="1">
          <a:spLocks noChangeArrowheads="1"/>
        </xdr:cNvSpPr>
      </xdr:nvSpPr>
      <xdr:spPr bwMode="auto">
        <a:xfrm>
          <a:off x="48196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89" name="Text Box 7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0" name="Text Box 8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1" name="Text Box 9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2" name="Text Box 10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3" name="Text Box 11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4" name="Text Box 12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5" name="Text Box 13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6" name="Text Box 14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8" name="Text Box 16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999" name="Text Box 17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1" name="Text Box 19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2" name="Text Box 20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3" name="Text Box 21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4" name="Text Box 22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5" name="Text Box 23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6" name="Text Box 24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7" name="Text Box 25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8" name="Text Box 26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09" name="Text Box 27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10" name="Text Box 28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201017" cy="65"/>
    <xdr:sp macro="" textlink="">
      <xdr:nvSpPr>
        <xdr:cNvPr id="1011" name="Text Box 29"/>
        <xdr:cNvSpPr txBox="1">
          <a:spLocks noChangeArrowheads="1"/>
        </xdr:cNvSpPr>
      </xdr:nvSpPr>
      <xdr:spPr bwMode="auto">
        <a:xfrm>
          <a:off x="565785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6" name="Text Box 10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7" name="Text Box 11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8" name="Text Box 12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19" name="Text Box 13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0" name="Text Box 14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2" name="Text Box 16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3" name="Text Box 17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4" name="Text Box 18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5" name="Text Box 19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6" name="Text Box 20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7" name="Text Box 21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8" name="Text Box 22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1017" cy="65"/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6029325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37" name="Text Box 7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0" name="Text Box 10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1" name="Text Box 11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3" name="Text Box 13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4" name="Text Box 14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6" name="Text Box 16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7" name="Text Box 17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8" name="Text Box 18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49" name="Text Box 19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0" name="Text Box 20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1" name="Text Box 21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2" name="Text Box 22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3" name="Text Box 23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4" name="Text Box 24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5" name="Text Box 25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6" name="Text Box 26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7" name="Text Box 27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8" name="Text Box 28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201017" cy="65"/>
    <xdr:sp macro="" textlink="">
      <xdr:nvSpPr>
        <xdr:cNvPr id="1059" name="Text Box 29"/>
        <xdr:cNvSpPr txBox="1">
          <a:spLocks noChangeArrowheads="1"/>
        </xdr:cNvSpPr>
      </xdr:nvSpPr>
      <xdr:spPr bwMode="auto">
        <a:xfrm>
          <a:off x="6324600" y="39052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4" name="Text Box 10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5" name="Text Box 11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6" name="Text Box 12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7" name="Text Box 13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8" name="Text Box 14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0" name="Text Box 16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1" name="Text Box 17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3" name="Text Box 19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4" name="Text Box 20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5" name="Text Box 21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6" name="Text Box 22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7" name="Text Box 23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8" name="Text Box 24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79" name="Text Box 25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80" name="Text Box 26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81" name="Text Box 27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82" name="Text Box 28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201017" cy="65"/>
    <xdr:sp macro="" textlink="">
      <xdr:nvSpPr>
        <xdr:cNvPr id="1083" name="Text Box 29"/>
        <xdr:cNvSpPr txBox="1">
          <a:spLocks noChangeArrowheads="1"/>
        </xdr:cNvSpPr>
      </xdr:nvSpPr>
      <xdr:spPr bwMode="auto">
        <a:xfrm>
          <a:off x="48196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5" name="Text Box 7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8" name="Text Box 10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89" name="Text Box 11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0" name="Text Box 12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1" name="Text Box 13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2" name="Text Box 14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4" name="Text Box 16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5" name="Text Box 17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6" name="Text Box 18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7" name="Text Box 19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8" name="Text Box 20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099" name="Text Box 21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0" name="Text Box 22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1" name="Text Box 23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3" name="Text Box 25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4" name="Text Box 26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5" name="Text Box 27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6" name="Text Box 28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01017" cy="65"/>
    <xdr:sp macro="" textlink="">
      <xdr:nvSpPr>
        <xdr:cNvPr id="1107" name="Text Box 29"/>
        <xdr:cNvSpPr txBox="1">
          <a:spLocks noChangeArrowheads="1"/>
        </xdr:cNvSpPr>
      </xdr:nvSpPr>
      <xdr:spPr bwMode="auto">
        <a:xfrm>
          <a:off x="565785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1" name="Text Box 9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2" name="Text Box 10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3" name="Text Box 11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5" name="Text Box 13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6" name="Text Box 14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8" name="Text Box 16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19" name="Text Box 17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0" name="Text Box 18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1" name="Text Box 19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2" name="Text Box 20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3" name="Text Box 21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4" name="Text Box 22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5" name="Text Box 23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6" name="Text Box 24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7" name="Text Box 25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8" name="Text Box 26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29" name="Text Box 27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30" name="Text Box 28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201017" cy="65"/>
    <xdr:sp macro="" textlink="">
      <xdr:nvSpPr>
        <xdr:cNvPr id="1131" name="Text Box 29"/>
        <xdr:cNvSpPr txBox="1">
          <a:spLocks noChangeArrowheads="1"/>
        </xdr:cNvSpPr>
      </xdr:nvSpPr>
      <xdr:spPr bwMode="auto">
        <a:xfrm>
          <a:off x="6029325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6" name="Text Box 10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7" name="Text Box 11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8" name="Text Box 12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39" name="Text Box 13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0" name="Text Box 14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2" name="Text Box 16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3" name="Text Box 17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49" name="Text Box 23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0" name="Text Box 24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1" name="Text Box 25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2" name="Text Box 26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3" name="Text Box 27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4" name="Text Box 28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201017" cy="65"/>
    <xdr:sp macro="" textlink="">
      <xdr:nvSpPr>
        <xdr:cNvPr id="1155" name="Text Box 29"/>
        <xdr:cNvSpPr txBox="1">
          <a:spLocks noChangeArrowheads="1"/>
        </xdr:cNvSpPr>
      </xdr:nvSpPr>
      <xdr:spPr bwMode="auto">
        <a:xfrm>
          <a:off x="6324600" y="43910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0" name="Text Box 10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3" name="Text Box 13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7" name="Text Box 17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8" name="Text Box 18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69" name="Text Box 19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0" name="Text Box 20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1" name="Text Box 21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2" name="Text Box 22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01017" cy="65"/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48196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0" name="Text Box 6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4" name="Text Box 10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5" name="Text Box 11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7" name="Text Box 13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8" name="Text Box 14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89" name="Text Box 15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0" name="Text Box 16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1" name="Text Box 17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2" name="Text Box 18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3" name="Text Box 19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4" name="Text Box 20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5" name="Text Box 21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6" name="Text Box 22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7" name="Text Box 23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8" name="Text Box 24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199" name="Text Box 25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200" name="Text Box 26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201" name="Text Box 27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202" name="Text Box 28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01017" cy="65"/>
    <xdr:sp macro="" textlink="">
      <xdr:nvSpPr>
        <xdr:cNvPr id="1203" name="Text Box 29"/>
        <xdr:cNvSpPr txBox="1">
          <a:spLocks noChangeArrowheads="1"/>
        </xdr:cNvSpPr>
      </xdr:nvSpPr>
      <xdr:spPr bwMode="auto">
        <a:xfrm>
          <a:off x="565785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8" name="Text Box 10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09" name="Text Box 11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0" name="Text Box 12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1" name="Text Box 13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2" name="Text Box 14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3" name="Text Box 15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4" name="Text Box 16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5" name="Text Box 17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7" name="Text Box 19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8" name="Text Box 20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19" name="Text Box 21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0" name="Text Box 22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1" name="Text Box 23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2" name="Text Box 24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3" name="Text Box 25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4" name="Text Box 26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5" name="Text Box 27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6" name="Text Box 28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201017" cy="65"/>
    <xdr:sp macro="" textlink="">
      <xdr:nvSpPr>
        <xdr:cNvPr id="1227" name="Text Box 29"/>
        <xdr:cNvSpPr txBox="1">
          <a:spLocks noChangeArrowheads="1"/>
        </xdr:cNvSpPr>
      </xdr:nvSpPr>
      <xdr:spPr bwMode="auto">
        <a:xfrm>
          <a:off x="6029325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2" name="Text Box 10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3" name="Text Box 11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4" name="Text Box 12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5" name="Text Box 13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7" name="Text Box 15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8" name="Text Box 16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39" name="Text Box 17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0" name="Text Box 18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1" name="Text Box 19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2" name="Text Box 20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3" name="Text Box 21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4" name="Text Box 22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5" name="Text Box 23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7" name="Text Box 25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8" name="Text Box 26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49" name="Text Box 27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50" name="Text Box 28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79</xdr:row>
      <xdr:rowOff>0</xdr:rowOff>
    </xdr:from>
    <xdr:ext cx="201017" cy="65"/>
    <xdr:sp macro="" textlink="">
      <xdr:nvSpPr>
        <xdr:cNvPr id="1251" name="Text Box 29"/>
        <xdr:cNvSpPr txBox="1">
          <a:spLocks noChangeArrowheads="1"/>
        </xdr:cNvSpPr>
      </xdr:nvSpPr>
      <xdr:spPr bwMode="auto">
        <a:xfrm>
          <a:off x="6324600" y="45529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2" name="Text Box 6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6" name="Text Box 10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7" name="Text Box 11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59" name="Text Box 13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0" name="Text Box 14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1" name="Text Box 15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2" name="Text Box 16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3" name="Text Box 17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4" name="Text Box 18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5" name="Text Box 19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7" name="Text Box 21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8" name="Text Box 22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69" name="Text Box 23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0" name="Text Box 24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1" name="Text Box 25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2" name="Text Box 26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3" name="Text Box 27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4" name="Text Box 28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201017" cy="65"/>
    <xdr:sp macro="" textlink="">
      <xdr:nvSpPr>
        <xdr:cNvPr id="1275" name="Text Box 29"/>
        <xdr:cNvSpPr txBox="1">
          <a:spLocks noChangeArrowheads="1"/>
        </xdr:cNvSpPr>
      </xdr:nvSpPr>
      <xdr:spPr bwMode="auto">
        <a:xfrm>
          <a:off x="48196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0" name="Text Box 10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1" name="Text Box 11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2" name="Text Box 12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3" name="Text Box 13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4" name="Text Box 14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5" name="Text Box 15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6" name="Text Box 16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7" name="Text Box 17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3" name="Text Box 23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4" name="Text Box 24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5" name="Text Box 25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6" name="Text Box 26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7" name="Text Box 27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8" name="Text Box 28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201017" cy="65"/>
    <xdr:sp macro="" textlink="">
      <xdr:nvSpPr>
        <xdr:cNvPr id="1299" name="Text Box 29"/>
        <xdr:cNvSpPr txBox="1">
          <a:spLocks noChangeArrowheads="1"/>
        </xdr:cNvSpPr>
      </xdr:nvSpPr>
      <xdr:spPr bwMode="auto">
        <a:xfrm>
          <a:off x="565785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3" name="Text Box 9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4" name="Text Box 10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5" name="Text Box 11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6" name="Text Box 12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7" name="Text Box 13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8" name="Text Box 14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09" name="Text Box 15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0" name="Text Box 16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1" name="Text Box 17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2" name="Text Box 18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3" name="Text Box 19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4" name="Text Box 20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5" name="Text Box 21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6" name="Text Box 22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7" name="Text Box 23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19" name="Text Box 25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20" name="Text Box 26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21" name="Text Box 27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22" name="Text Box 28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201017" cy="65"/>
    <xdr:sp macro="" textlink="">
      <xdr:nvSpPr>
        <xdr:cNvPr id="1323" name="Text Box 29"/>
        <xdr:cNvSpPr txBox="1">
          <a:spLocks noChangeArrowheads="1"/>
        </xdr:cNvSpPr>
      </xdr:nvSpPr>
      <xdr:spPr bwMode="auto">
        <a:xfrm>
          <a:off x="6029325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4" name="Text Box 6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8" name="Text Box 10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29" name="Text Box 11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1" name="Text Box 13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2" name="Text Box 14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3" name="Text Box 15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4" name="Text Box 16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5" name="Text Box 17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6" name="Text Box 18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7" name="Text Box 19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8" name="Text Box 20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39" name="Text Box 21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0" name="Text Box 22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1" name="Text Box 23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2" name="Text Box 24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3" name="Text Box 25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4" name="Text Box 26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5" name="Text Box 27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6" name="Text Box 28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83</xdr:row>
      <xdr:rowOff>0</xdr:rowOff>
    </xdr:from>
    <xdr:ext cx="201017" cy="65"/>
    <xdr:sp macro="" textlink="">
      <xdr:nvSpPr>
        <xdr:cNvPr id="1347" name="Text Box 29"/>
        <xdr:cNvSpPr txBox="1">
          <a:spLocks noChangeArrowheads="1"/>
        </xdr:cNvSpPr>
      </xdr:nvSpPr>
      <xdr:spPr bwMode="auto">
        <a:xfrm>
          <a:off x="6324600" y="4714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1" name="Text Box 9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2" name="Text Box 10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3" name="Text Box 11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4" name="Text Box 12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5" name="Text Box 13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6" name="Text Box 14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7" name="Text Box 15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8" name="Text Box 16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59" name="Text Box 17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1" name="Text Box 19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2" name="Text Box 20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3" name="Text Box 21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4" name="Text Box 22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5" name="Text Box 23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6" name="Text Box 24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7" name="Text Box 25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8" name="Text Box 26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69" name="Text Box 27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70" name="Text Box 28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01017" cy="65"/>
    <xdr:sp macro="" textlink="">
      <xdr:nvSpPr>
        <xdr:cNvPr id="1371" name="Text Box 29"/>
        <xdr:cNvSpPr txBox="1">
          <a:spLocks noChangeArrowheads="1"/>
        </xdr:cNvSpPr>
      </xdr:nvSpPr>
      <xdr:spPr bwMode="auto">
        <a:xfrm>
          <a:off x="48196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5" name="Text Box 9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6" name="Text Box 10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7" name="Text Box 11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8" name="Text Box 12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79" name="Text Box 13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0" name="Text Box 14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1" name="Text Box 15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2" name="Text Box 16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3" name="Text Box 17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4" name="Text Box 18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5" name="Text Box 19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6" name="Text Box 20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7" name="Text Box 21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8" name="Text Box 22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89" name="Text Box 23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1" name="Text Box 25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2" name="Text Box 26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3" name="Text Box 27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4" name="Text Box 28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201017" cy="65"/>
    <xdr:sp macro="" textlink="">
      <xdr:nvSpPr>
        <xdr:cNvPr id="1395" name="Text Box 29"/>
        <xdr:cNvSpPr txBox="1">
          <a:spLocks noChangeArrowheads="1"/>
        </xdr:cNvSpPr>
      </xdr:nvSpPr>
      <xdr:spPr bwMode="auto">
        <a:xfrm>
          <a:off x="565785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399" name="Text Box 9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0" name="Text Box 10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1" name="Text Box 11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3" name="Text Box 13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4" name="Text Box 14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5" name="Text Box 15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6" name="Text Box 16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7" name="Text Box 17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8" name="Text Box 18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09" name="Text Box 19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0" name="Text Box 20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1" name="Text Box 21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2" name="Text Box 22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3" name="Text Box 23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4" name="Text Box 24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5" name="Text Box 25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6" name="Text Box 26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7" name="Text Box 27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8" name="Text Box 28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201017" cy="65"/>
    <xdr:sp macro="" textlink="">
      <xdr:nvSpPr>
        <xdr:cNvPr id="1419" name="Text Box 29"/>
        <xdr:cNvSpPr txBox="1">
          <a:spLocks noChangeArrowheads="1"/>
        </xdr:cNvSpPr>
      </xdr:nvSpPr>
      <xdr:spPr bwMode="auto">
        <a:xfrm>
          <a:off x="6029325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7" name="Text Box 13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7" name="Text Box 23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42" name="Text Box 28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84</xdr:row>
      <xdr:rowOff>0</xdr:rowOff>
    </xdr:from>
    <xdr:ext cx="201017" cy="65"/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6324600" y="48768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7" name="Text Box 9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8" name="Text Box 10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49" name="Text Box 11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0" name="Text Box 12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1" name="Text Box 13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2" name="Text Box 14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3" name="Text Box 15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4" name="Text Box 16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5" name="Text Box 17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6" name="Text Box 18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7" name="Text Box 19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8" name="Text Box 20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59" name="Text Box 21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0" name="Text Box 22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1" name="Text Box 23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3" name="Text Box 25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4" name="Text Box 26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5" name="Text Box 27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6" name="Text Box 28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201017" cy="65"/>
    <xdr:sp macro="" textlink="">
      <xdr:nvSpPr>
        <xdr:cNvPr id="1467" name="Text Box 29"/>
        <xdr:cNvSpPr txBox="1">
          <a:spLocks noChangeArrowheads="1"/>
        </xdr:cNvSpPr>
      </xdr:nvSpPr>
      <xdr:spPr bwMode="auto">
        <a:xfrm>
          <a:off x="48196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68" name="Text Box 6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69" name="Text Box 7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0" name="Text Box 8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1" name="Text Box 9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2" name="Text Box 10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3" name="Text Box 11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5" name="Text Box 13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6" name="Text Box 14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7" name="Text Box 15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8" name="Text Box 16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79" name="Text Box 17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0" name="Text Box 18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1" name="Text Box 19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2" name="Text Box 20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3" name="Text Box 21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4" name="Text Box 22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5" name="Text Box 23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6" name="Text Box 24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7" name="Text Box 25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8" name="Text Box 26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89" name="Text Box 27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90" name="Text Box 28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201017" cy="65"/>
    <xdr:sp macro="" textlink="">
      <xdr:nvSpPr>
        <xdr:cNvPr id="1491" name="Text Box 29"/>
        <xdr:cNvSpPr txBox="1">
          <a:spLocks noChangeArrowheads="1"/>
        </xdr:cNvSpPr>
      </xdr:nvSpPr>
      <xdr:spPr bwMode="auto">
        <a:xfrm>
          <a:off x="565785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5" name="Text Box 9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6" name="Text Box 10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7" name="Text Box 11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8" name="Text Box 12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499" name="Text Box 13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0" name="Text Box 14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1" name="Text Box 15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2" name="Text Box 16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3" name="Text Box 17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5" name="Text Box 19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6" name="Text Box 20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7" name="Text Box 21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8" name="Text Box 22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09" name="Text Box 23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0" name="Text Box 24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1" name="Text Box 25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2" name="Text Box 26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3" name="Text Box 27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4" name="Text Box 28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201017" cy="65"/>
    <xdr:sp macro="" textlink="">
      <xdr:nvSpPr>
        <xdr:cNvPr id="1515" name="Text Box 29"/>
        <xdr:cNvSpPr txBox="1">
          <a:spLocks noChangeArrowheads="1"/>
        </xdr:cNvSpPr>
      </xdr:nvSpPr>
      <xdr:spPr bwMode="auto">
        <a:xfrm>
          <a:off x="6029325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19" name="Text Box 9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0" name="Text Box 10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1" name="Text Box 11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2" name="Text Box 12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3" name="Text Box 13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4" name="Text Box 14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5" name="Text Box 15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6" name="Text Box 16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7" name="Text Box 17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8" name="Text Box 18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29" name="Text Box 19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0" name="Text Box 20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1" name="Text Box 21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2" name="Text Box 22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3" name="Text Box 23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5" name="Text Box 25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6" name="Text Box 26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7" name="Text Box 27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8" name="Text Box 28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116</xdr:row>
      <xdr:rowOff>0</xdr:rowOff>
    </xdr:from>
    <xdr:ext cx="201017" cy="65"/>
    <xdr:sp macro="" textlink="">
      <xdr:nvSpPr>
        <xdr:cNvPr id="1539" name="Text Box 29"/>
        <xdr:cNvSpPr txBox="1">
          <a:spLocks noChangeArrowheads="1"/>
        </xdr:cNvSpPr>
      </xdr:nvSpPr>
      <xdr:spPr bwMode="auto">
        <a:xfrm>
          <a:off x="6324600" y="53625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0" name="Text Box 6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4" name="Text Box 10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5" name="Text Box 11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7" name="Text Box 13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8" name="Text Box 14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49" name="Text Box 15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0" name="Text Box 16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1" name="Text Box 17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3" name="Text Box 19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4" name="Text Box 20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5" name="Text Box 21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6" name="Text Box 22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7" name="Text Box 23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8" name="Text Box 24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59" name="Text Box 25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60" name="Text Box 26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61" name="Text Box 27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62" name="Text Box 28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201017" cy="65"/>
    <xdr:sp macro="" textlink="">
      <xdr:nvSpPr>
        <xdr:cNvPr id="1563" name="Text Box 29"/>
        <xdr:cNvSpPr txBox="1">
          <a:spLocks noChangeArrowheads="1"/>
        </xdr:cNvSpPr>
      </xdr:nvSpPr>
      <xdr:spPr bwMode="auto">
        <a:xfrm>
          <a:off x="48196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5" name="Text Box 7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6" name="Text Box 8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7" name="Text Box 9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8" name="Text Box 10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69" name="Text Box 11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0" name="Text Box 12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1" name="Text Box 13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2" name="Text Box 14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3" name="Text Box 15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4" name="Text Box 16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5" name="Text Box 17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7" name="Text Box 19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8" name="Text Box 20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79" name="Text Box 21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0" name="Text Box 22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1" name="Text Box 23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3" name="Text Box 25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4" name="Text Box 26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5" name="Text Box 27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6" name="Text Box 28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201017" cy="65"/>
    <xdr:sp macro="" textlink="">
      <xdr:nvSpPr>
        <xdr:cNvPr id="1587" name="Text Box 29"/>
        <xdr:cNvSpPr txBox="1">
          <a:spLocks noChangeArrowheads="1"/>
        </xdr:cNvSpPr>
      </xdr:nvSpPr>
      <xdr:spPr bwMode="auto">
        <a:xfrm>
          <a:off x="565785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1" name="Text Box 9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2" name="Text Box 10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3" name="Text Box 11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5" name="Text Box 13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6" name="Text Box 14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7" name="Text Box 15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8" name="Text Box 16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599" name="Text Box 17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0" name="Text Box 18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1" name="Text Box 19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2" name="Text Box 20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3" name="Text Box 21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4" name="Text Box 22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5" name="Text Box 23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6" name="Text Box 24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7" name="Text Box 25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8" name="Text Box 26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09" name="Text Box 27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10" name="Text Box 28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01017" cy="65"/>
    <xdr:sp macro="" textlink="">
      <xdr:nvSpPr>
        <xdr:cNvPr id="1611" name="Text Box 29"/>
        <xdr:cNvSpPr txBox="1">
          <a:spLocks noChangeArrowheads="1"/>
        </xdr:cNvSpPr>
      </xdr:nvSpPr>
      <xdr:spPr bwMode="auto">
        <a:xfrm>
          <a:off x="6029325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6" name="Text Box 10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7" name="Text Box 11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19" name="Text Box 13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0" name="Text Box 14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1" name="Text Box 15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2" name="Text Box 16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3" name="Text Box 17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5" name="Text Box 19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6" name="Text Box 20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7" name="Text Box 21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8" name="Text Box 22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29" name="Text Box 23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0" name="Text Box 24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1" name="Text Box 25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2" name="Text Box 26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3" name="Text Box 27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4" name="Text Box 28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  <xdr:oneCellAnchor>
    <xdr:from>
      <xdr:col>12</xdr:col>
      <xdr:colOff>0</xdr:colOff>
      <xdr:row>130</xdr:row>
      <xdr:rowOff>0</xdr:rowOff>
    </xdr:from>
    <xdr:ext cx="201017" cy="65"/>
    <xdr:sp macro="" textlink="">
      <xdr:nvSpPr>
        <xdr:cNvPr id="1635" name="Text Box 29"/>
        <xdr:cNvSpPr txBox="1">
          <a:spLocks noChangeArrowheads="1"/>
        </xdr:cNvSpPr>
      </xdr:nvSpPr>
      <xdr:spPr bwMode="auto">
        <a:xfrm>
          <a:off x="6324600" y="58483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" wrap="none" lIns="18288" tIns="0" rIns="0" bIns="0" anchor="b" upright="1">
          <a:spAutoFit/>
        </a:bodyPr>
        <a:lstStyle/>
        <a:p>
          <a:pPr algn="l" rtl="0">
            <a:defRPr sz="1000"/>
          </a:pPr>
          <a:endParaRPr lang="nl-BE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214"/>
  <sheetViews>
    <sheetView showZero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2" sqref="H2"/>
    </sheetView>
  </sheetViews>
  <sheetFormatPr defaultRowHeight="12.75" outlineLevelCol="1" x14ac:dyDescent="0.2"/>
  <cols>
    <col min="1" max="1" width="4.7109375" style="12" bestFit="1" customWidth="1"/>
    <col min="2" max="2" width="21" customWidth="1"/>
    <col min="3" max="3" width="7.5703125" style="42" customWidth="1"/>
    <col min="4" max="4" width="17.5703125" customWidth="1"/>
    <col min="5" max="5" width="9.5703125" style="31" customWidth="1"/>
    <col min="6" max="6" width="14.42578125" style="12" customWidth="1" outlineLevel="1"/>
    <col min="7" max="7" width="7" style="12" bestFit="1" customWidth="1" outlineLevel="1"/>
    <col min="8" max="8" width="47.5703125" style="12" customWidth="1" outlineLevel="1"/>
    <col min="9" max="9" width="6.140625" style="12" customWidth="1" outlineLevel="1"/>
    <col min="10" max="10" width="12.7109375" style="12" customWidth="1" outlineLevel="1"/>
    <col min="11" max="11" width="5.5703125" style="13" customWidth="1" outlineLevel="1"/>
    <col min="12" max="12" width="4.5703125" style="13" customWidth="1" outlineLevel="1"/>
    <col min="13" max="13" width="8.42578125" style="13" customWidth="1" outlineLevel="1"/>
    <col min="14" max="14" width="12.42578125" style="13" customWidth="1" outlineLevel="1"/>
    <col min="15" max="15" width="5.85546875" style="13" customWidth="1" outlineLevel="1"/>
    <col min="16" max="16" width="4.85546875" style="13" customWidth="1" outlineLevel="1"/>
    <col min="17" max="17" width="8.42578125" style="13" customWidth="1" outlineLevel="1"/>
    <col min="18" max="18" width="5.5703125" style="52" bestFit="1" customWidth="1" outlineLevel="1"/>
    <col min="19" max="19" width="8.42578125" style="13" customWidth="1" outlineLevel="1"/>
  </cols>
  <sheetData>
    <row r="5" spans="1:20" x14ac:dyDescent="0.2">
      <c r="J5" s="65" t="s">
        <v>379</v>
      </c>
      <c r="K5" s="65"/>
      <c r="L5" s="65"/>
      <c r="M5" s="65"/>
      <c r="N5" s="66" t="s">
        <v>380</v>
      </c>
      <c r="O5" s="66"/>
      <c r="P5" s="66"/>
      <c r="Q5" s="66"/>
    </row>
    <row r="6" spans="1:20" ht="24.75" customHeight="1" x14ac:dyDescent="0.2">
      <c r="B6" s="8" t="s">
        <v>376</v>
      </c>
      <c r="C6" s="23" t="s">
        <v>44</v>
      </c>
      <c r="D6" s="8" t="s">
        <v>45</v>
      </c>
      <c r="E6" s="23" t="s">
        <v>46</v>
      </c>
      <c r="F6" s="10" t="s">
        <v>47</v>
      </c>
      <c r="G6" s="10" t="s">
        <v>381</v>
      </c>
      <c r="H6" s="10" t="s">
        <v>411</v>
      </c>
      <c r="I6" s="10" t="s">
        <v>82</v>
      </c>
      <c r="J6" s="7" t="s">
        <v>77</v>
      </c>
      <c r="K6" s="7" t="s">
        <v>78</v>
      </c>
      <c r="L6" s="63" t="s">
        <v>79</v>
      </c>
      <c r="M6" s="64"/>
      <c r="N6" s="7" t="s">
        <v>77</v>
      </c>
      <c r="O6" s="7" t="s">
        <v>78</v>
      </c>
      <c r="P6" s="63" t="s">
        <v>79</v>
      </c>
      <c r="Q6" s="64"/>
      <c r="R6" s="53" t="s">
        <v>377</v>
      </c>
      <c r="S6" s="47" t="s">
        <v>364</v>
      </c>
      <c r="T6" s="7" t="s">
        <v>280</v>
      </c>
    </row>
    <row r="7" spans="1:20" ht="18" customHeight="1" x14ac:dyDescent="0.2">
      <c r="B7" s="9" t="s">
        <v>48</v>
      </c>
      <c r="C7" s="24"/>
      <c r="D7" s="4"/>
      <c r="E7" s="24"/>
      <c r="F7" s="16"/>
      <c r="G7" s="16"/>
      <c r="H7" s="60" t="s">
        <v>412</v>
      </c>
      <c r="I7" s="16"/>
      <c r="J7" s="7"/>
      <c r="K7" s="7"/>
      <c r="L7" s="7" t="s">
        <v>80</v>
      </c>
      <c r="M7" s="7" t="s">
        <v>81</v>
      </c>
      <c r="N7" s="7"/>
      <c r="O7" s="7"/>
      <c r="P7" s="7" t="s">
        <v>80</v>
      </c>
      <c r="Q7" s="7" t="s">
        <v>81</v>
      </c>
      <c r="R7" s="48"/>
      <c r="S7" s="48">
        <f>SUM(S8:S185)</f>
        <v>0</v>
      </c>
      <c r="T7" s="7">
        <f>SUM(T8:T185)</f>
        <v>0</v>
      </c>
    </row>
    <row r="8" spans="1:20" x14ac:dyDescent="0.2">
      <c r="A8" s="15"/>
      <c r="B8" s="3" t="s">
        <v>49</v>
      </c>
      <c r="C8" s="43"/>
      <c r="D8" s="1"/>
      <c r="E8" s="25"/>
      <c r="F8" s="21"/>
      <c r="G8" s="21"/>
      <c r="H8" s="21"/>
      <c r="I8" s="21"/>
      <c r="J8" s="6"/>
      <c r="K8" s="6"/>
      <c r="L8" s="6"/>
      <c r="M8" s="6"/>
      <c r="N8" s="6"/>
      <c r="O8" s="6"/>
      <c r="P8" s="6"/>
      <c r="Q8" s="6"/>
      <c r="R8" s="54"/>
      <c r="S8" s="6"/>
      <c r="T8" s="21"/>
    </row>
    <row r="9" spans="1:20" x14ac:dyDescent="0.2">
      <c r="A9" s="15"/>
      <c r="B9" s="18" t="s">
        <v>109</v>
      </c>
      <c r="C9" s="27" t="s">
        <v>2</v>
      </c>
      <c r="D9" s="1" t="s">
        <v>211</v>
      </c>
      <c r="E9" s="25" t="s">
        <v>192</v>
      </c>
      <c r="F9" s="33">
        <v>5420068642502</v>
      </c>
      <c r="G9" s="51">
        <v>520590</v>
      </c>
      <c r="H9" s="61" t="str">
        <f t="shared" ref="H9:H72" si="0">IF(G9&lt;&gt;"",HYPERLINK($H$7&amp;G9),"")</f>
        <v>https://eprel.ec.europa.eu/screen/product/tyres/520590</v>
      </c>
      <c r="I9" s="33">
        <v>2060</v>
      </c>
      <c r="J9" s="21" t="s">
        <v>106</v>
      </c>
      <c r="K9" s="21" t="s">
        <v>106</v>
      </c>
      <c r="L9" s="21">
        <v>69</v>
      </c>
      <c r="M9" s="21">
        <v>2</v>
      </c>
      <c r="N9" s="21" t="s">
        <v>378</v>
      </c>
      <c r="O9" s="21" t="s">
        <v>378</v>
      </c>
      <c r="P9" s="21">
        <v>69</v>
      </c>
      <c r="Q9" s="21" t="s">
        <v>373</v>
      </c>
      <c r="R9" s="55">
        <v>5.53</v>
      </c>
      <c r="S9" s="49" t="str">
        <f>IF(T9="","",T9/I9)</f>
        <v/>
      </c>
      <c r="T9" s="21"/>
    </row>
    <row r="10" spans="1:20" x14ac:dyDescent="0.2">
      <c r="A10" s="15"/>
      <c r="B10" s="2" t="s">
        <v>17</v>
      </c>
      <c r="C10" s="43" t="s">
        <v>2</v>
      </c>
      <c r="D10" s="1" t="s">
        <v>211</v>
      </c>
      <c r="E10" s="26" t="s">
        <v>143</v>
      </c>
      <c r="F10" s="33">
        <v>5420068642519</v>
      </c>
      <c r="G10" s="51">
        <v>520541</v>
      </c>
      <c r="H10" s="61" t="str">
        <f t="shared" si="0"/>
        <v>https://eprel.ec.europa.eu/screen/product/tyres/520541</v>
      </c>
      <c r="I10" s="34">
        <v>2150</v>
      </c>
      <c r="J10" s="21" t="s">
        <v>106</v>
      </c>
      <c r="K10" s="21" t="s">
        <v>106</v>
      </c>
      <c r="L10" s="21">
        <v>69</v>
      </c>
      <c r="M10" s="21">
        <v>2</v>
      </c>
      <c r="N10" s="21" t="s">
        <v>378</v>
      </c>
      <c r="O10" s="21" t="s">
        <v>378</v>
      </c>
      <c r="P10" s="21">
        <v>69</v>
      </c>
      <c r="Q10" s="21" t="s">
        <v>373</v>
      </c>
      <c r="R10" s="55">
        <v>5.98</v>
      </c>
      <c r="S10" s="49" t="str">
        <f t="shared" ref="S10:S73" si="1">IF(T10="","",T10/I10)</f>
        <v/>
      </c>
      <c r="T10" s="21"/>
    </row>
    <row r="11" spans="1:20" x14ac:dyDescent="0.2">
      <c r="A11" s="15"/>
      <c r="B11" s="14" t="s">
        <v>17</v>
      </c>
      <c r="C11" s="25" t="s">
        <v>2</v>
      </c>
      <c r="D11" s="14" t="s">
        <v>297</v>
      </c>
      <c r="E11" s="27" t="s">
        <v>317</v>
      </c>
      <c r="F11" s="33">
        <v>5420068647156</v>
      </c>
      <c r="G11" s="51">
        <v>577240</v>
      </c>
      <c r="H11" s="61" t="str">
        <f t="shared" si="0"/>
        <v>https://eprel.ec.europa.eu/screen/product/tyres/577240</v>
      </c>
      <c r="I11" s="34">
        <v>2080</v>
      </c>
      <c r="J11" s="21" t="s">
        <v>106</v>
      </c>
      <c r="K11" s="21" t="s">
        <v>106</v>
      </c>
      <c r="L11" s="21">
        <v>67</v>
      </c>
      <c r="M11" s="21">
        <v>1</v>
      </c>
      <c r="N11" s="21" t="s">
        <v>378</v>
      </c>
      <c r="O11" s="21" t="s">
        <v>378</v>
      </c>
      <c r="P11" s="21">
        <v>67</v>
      </c>
      <c r="Q11" s="21" t="s">
        <v>410</v>
      </c>
      <c r="R11" s="21"/>
      <c r="S11" s="49" t="str">
        <f t="shared" si="1"/>
        <v/>
      </c>
      <c r="T11" s="21"/>
    </row>
    <row r="12" spans="1:20" x14ac:dyDescent="0.2">
      <c r="A12" s="15"/>
      <c r="B12" s="18" t="s">
        <v>110</v>
      </c>
      <c r="C12" s="27" t="s">
        <v>0</v>
      </c>
      <c r="D12" s="1" t="s">
        <v>211</v>
      </c>
      <c r="E12" s="26" t="s">
        <v>193</v>
      </c>
      <c r="F12" s="33">
        <v>5420068642526</v>
      </c>
      <c r="G12" s="51">
        <v>520591</v>
      </c>
      <c r="H12" s="61" t="str">
        <f t="shared" si="0"/>
        <v>https://eprel.ec.europa.eu/screen/product/tyres/520591</v>
      </c>
      <c r="I12" s="34">
        <v>1425</v>
      </c>
      <c r="J12" s="21" t="s">
        <v>106</v>
      </c>
      <c r="K12" s="21" t="s">
        <v>106</v>
      </c>
      <c r="L12" s="21">
        <v>69</v>
      </c>
      <c r="M12" s="21">
        <v>2</v>
      </c>
      <c r="N12" s="21" t="s">
        <v>378</v>
      </c>
      <c r="O12" s="21" t="s">
        <v>378</v>
      </c>
      <c r="P12" s="21">
        <v>69</v>
      </c>
      <c r="Q12" s="21" t="s">
        <v>373</v>
      </c>
      <c r="R12" s="55">
        <v>8.01</v>
      </c>
      <c r="S12" s="49" t="str">
        <f t="shared" si="1"/>
        <v/>
      </c>
      <c r="T12" s="21"/>
    </row>
    <row r="13" spans="1:20" x14ac:dyDescent="0.2">
      <c r="A13" s="15"/>
      <c r="B13" s="2"/>
      <c r="C13" s="43"/>
      <c r="D13" s="1"/>
      <c r="E13" s="27"/>
      <c r="F13" s="33"/>
      <c r="G13" s="33"/>
      <c r="H13" s="61" t="str">
        <f t="shared" si="0"/>
        <v/>
      </c>
      <c r="I13" s="33"/>
      <c r="J13" s="21"/>
      <c r="K13" s="21"/>
      <c r="L13" s="21"/>
      <c r="M13" s="21"/>
      <c r="N13" s="21">
        <v>0</v>
      </c>
      <c r="O13" s="21">
        <v>0</v>
      </c>
      <c r="P13" s="21">
        <v>0</v>
      </c>
      <c r="Q13" s="21">
        <v>0</v>
      </c>
      <c r="R13" s="55"/>
      <c r="S13" s="49" t="str">
        <f t="shared" si="1"/>
        <v/>
      </c>
      <c r="T13" s="21"/>
    </row>
    <row r="14" spans="1:20" x14ac:dyDescent="0.2">
      <c r="A14" s="15"/>
      <c r="B14" s="3" t="s">
        <v>50</v>
      </c>
      <c r="C14" s="43"/>
      <c r="D14" s="1"/>
      <c r="E14" s="27"/>
      <c r="F14" s="33"/>
      <c r="G14" s="33"/>
      <c r="H14" s="61" t="str">
        <f t="shared" si="0"/>
        <v/>
      </c>
      <c r="I14" s="33"/>
      <c r="J14" s="21"/>
      <c r="K14" s="21"/>
      <c r="L14" s="21"/>
      <c r="M14" s="21"/>
      <c r="N14" s="21">
        <v>0</v>
      </c>
      <c r="O14" s="21">
        <v>0</v>
      </c>
      <c r="P14" s="21">
        <v>0</v>
      </c>
      <c r="Q14" s="21">
        <v>0</v>
      </c>
      <c r="R14" s="55"/>
      <c r="S14" s="49" t="str">
        <f t="shared" si="1"/>
        <v/>
      </c>
      <c r="T14" s="21"/>
    </row>
    <row r="15" spans="1:20" x14ac:dyDescent="0.2">
      <c r="A15" s="15"/>
      <c r="B15" s="18" t="s">
        <v>111</v>
      </c>
      <c r="C15" s="27" t="s">
        <v>112</v>
      </c>
      <c r="D15" s="1" t="s">
        <v>211</v>
      </c>
      <c r="E15" s="27" t="s">
        <v>194</v>
      </c>
      <c r="F15" s="33">
        <v>5420068642533</v>
      </c>
      <c r="G15" s="51">
        <v>520592</v>
      </c>
      <c r="H15" s="61" t="str">
        <f t="shared" si="0"/>
        <v>https://eprel.ec.europa.eu/screen/product/tyres/520592</v>
      </c>
      <c r="I15" s="33">
        <v>2180</v>
      </c>
      <c r="J15" s="21" t="s">
        <v>106</v>
      </c>
      <c r="K15" s="21" t="s">
        <v>106</v>
      </c>
      <c r="L15" s="21">
        <v>69</v>
      </c>
      <c r="M15" s="21">
        <v>2</v>
      </c>
      <c r="N15" s="21" t="s">
        <v>378</v>
      </c>
      <c r="O15" s="21" t="s">
        <v>378</v>
      </c>
      <c r="P15" s="21">
        <v>69</v>
      </c>
      <c r="Q15" s="21" t="s">
        <v>373</v>
      </c>
      <c r="R15" s="55">
        <v>5.29</v>
      </c>
      <c r="S15" s="49" t="str">
        <f t="shared" si="1"/>
        <v/>
      </c>
      <c r="T15" s="21"/>
    </row>
    <row r="16" spans="1:20" x14ac:dyDescent="0.2">
      <c r="A16" s="15"/>
      <c r="B16" s="2" t="s">
        <v>18</v>
      </c>
      <c r="C16" s="43" t="s">
        <v>1</v>
      </c>
      <c r="D16" s="1" t="s">
        <v>211</v>
      </c>
      <c r="E16" s="26" t="s">
        <v>144</v>
      </c>
      <c r="F16" s="33">
        <v>5420068642540</v>
      </c>
      <c r="G16" s="51">
        <v>520542</v>
      </c>
      <c r="H16" s="61" t="str">
        <f t="shared" si="0"/>
        <v>https://eprel.ec.europa.eu/screen/product/tyres/520542</v>
      </c>
      <c r="I16" s="34">
        <v>2200</v>
      </c>
      <c r="J16" s="21" t="s">
        <v>106</v>
      </c>
      <c r="K16" s="21" t="s">
        <v>106</v>
      </c>
      <c r="L16" s="21">
        <v>69</v>
      </c>
      <c r="M16" s="21">
        <v>2</v>
      </c>
      <c r="N16" s="21" t="s">
        <v>378</v>
      </c>
      <c r="O16" s="21" t="s">
        <v>378</v>
      </c>
      <c r="P16" s="21">
        <v>69</v>
      </c>
      <c r="Q16" s="21" t="s">
        <v>373</v>
      </c>
      <c r="R16" s="55">
        <v>5.84</v>
      </c>
      <c r="S16" s="49" t="str">
        <f t="shared" si="1"/>
        <v/>
      </c>
      <c r="T16" s="21"/>
    </row>
    <row r="17" spans="1:20" x14ac:dyDescent="0.2">
      <c r="A17" s="15"/>
      <c r="B17" s="2" t="s">
        <v>18</v>
      </c>
      <c r="C17" s="43" t="s">
        <v>1</v>
      </c>
      <c r="D17" s="1" t="s">
        <v>297</v>
      </c>
      <c r="E17" s="26" t="s">
        <v>298</v>
      </c>
      <c r="F17" s="33">
        <v>5420068646562</v>
      </c>
      <c r="G17" s="51">
        <v>577223</v>
      </c>
      <c r="H17" s="61" t="str">
        <f t="shared" si="0"/>
        <v>https://eprel.ec.europa.eu/screen/product/tyres/577223</v>
      </c>
      <c r="I17" s="34">
        <v>2150</v>
      </c>
      <c r="J17" s="21" t="s">
        <v>106</v>
      </c>
      <c r="K17" s="21" t="s">
        <v>106</v>
      </c>
      <c r="L17" s="21">
        <v>67</v>
      </c>
      <c r="M17" s="21">
        <v>1</v>
      </c>
      <c r="N17" s="21" t="s">
        <v>378</v>
      </c>
      <c r="O17" s="21" t="s">
        <v>378</v>
      </c>
      <c r="P17" s="21">
        <v>67</v>
      </c>
      <c r="Q17" s="21" t="s">
        <v>410</v>
      </c>
      <c r="R17" s="21"/>
      <c r="S17" s="49" t="str">
        <f t="shared" si="1"/>
        <v/>
      </c>
      <c r="T17" s="21"/>
    </row>
    <row r="18" spans="1:20" x14ac:dyDescent="0.2">
      <c r="A18" s="15"/>
      <c r="B18" s="2" t="s">
        <v>19</v>
      </c>
      <c r="C18" s="43" t="s">
        <v>2</v>
      </c>
      <c r="D18" s="1" t="s">
        <v>211</v>
      </c>
      <c r="E18" s="26" t="s">
        <v>145</v>
      </c>
      <c r="F18" s="33">
        <v>5420068642557</v>
      </c>
      <c r="G18" s="51">
        <v>520543</v>
      </c>
      <c r="H18" s="61" t="str">
        <f t="shared" si="0"/>
        <v>https://eprel.ec.europa.eu/screen/product/tyres/520543</v>
      </c>
      <c r="I18" s="34">
        <v>1880</v>
      </c>
      <c r="J18" s="21" t="s">
        <v>106</v>
      </c>
      <c r="K18" s="21" t="s">
        <v>106</v>
      </c>
      <c r="L18" s="21">
        <v>69</v>
      </c>
      <c r="M18" s="21">
        <v>2</v>
      </c>
      <c r="N18" s="21" t="s">
        <v>378</v>
      </c>
      <c r="O18" s="21" t="s">
        <v>378</v>
      </c>
      <c r="P18" s="21">
        <v>69</v>
      </c>
      <c r="Q18" s="21" t="s">
        <v>373</v>
      </c>
      <c r="R18" s="55">
        <v>6.25</v>
      </c>
      <c r="S18" s="49" t="str">
        <f t="shared" si="1"/>
        <v/>
      </c>
      <c r="T18" s="21"/>
    </row>
    <row r="19" spans="1:20" x14ac:dyDescent="0.2">
      <c r="A19" s="15"/>
      <c r="B19" s="18" t="s">
        <v>113</v>
      </c>
      <c r="C19" s="27" t="s">
        <v>114</v>
      </c>
      <c r="D19" s="1" t="s">
        <v>211</v>
      </c>
      <c r="E19" s="26" t="s">
        <v>195</v>
      </c>
      <c r="F19" s="33">
        <v>5420068642564</v>
      </c>
      <c r="G19" s="51">
        <v>520593</v>
      </c>
      <c r="H19" s="61" t="str">
        <f t="shared" si="0"/>
        <v>https://eprel.ec.europa.eu/screen/product/tyres/520593</v>
      </c>
      <c r="I19" s="34">
        <v>1880</v>
      </c>
      <c r="J19" s="21" t="s">
        <v>106</v>
      </c>
      <c r="K19" s="21" t="s">
        <v>106</v>
      </c>
      <c r="L19" s="21">
        <v>69</v>
      </c>
      <c r="M19" s="21">
        <v>2</v>
      </c>
      <c r="N19" s="21" t="s">
        <v>378</v>
      </c>
      <c r="O19" s="21" t="s">
        <v>378</v>
      </c>
      <c r="P19" s="21">
        <v>69</v>
      </c>
      <c r="Q19" s="21" t="s">
        <v>373</v>
      </c>
      <c r="R19" s="55">
        <v>6.28</v>
      </c>
      <c r="S19" s="49" t="str">
        <f t="shared" si="1"/>
        <v/>
      </c>
      <c r="T19" s="21"/>
    </row>
    <row r="20" spans="1:20" x14ac:dyDescent="0.2">
      <c r="A20" s="15"/>
      <c r="B20" s="18" t="s">
        <v>138</v>
      </c>
      <c r="C20" s="27" t="s">
        <v>3</v>
      </c>
      <c r="D20" s="1" t="s">
        <v>211</v>
      </c>
      <c r="E20" s="26" t="s">
        <v>196</v>
      </c>
      <c r="F20" s="33">
        <v>5420068642571</v>
      </c>
      <c r="G20" s="51">
        <v>520594</v>
      </c>
      <c r="H20" s="61" t="str">
        <f t="shared" si="0"/>
        <v>https://eprel.ec.europa.eu/screen/product/tyres/520594</v>
      </c>
      <c r="I20" s="34">
        <v>1900</v>
      </c>
      <c r="J20" s="21" t="s">
        <v>106</v>
      </c>
      <c r="K20" s="21" t="s">
        <v>106</v>
      </c>
      <c r="L20" s="21">
        <v>69</v>
      </c>
      <c r="M20" s="21">
        <v>2</v>
      </c>
      <c r="N20" s="21" t="s">
        <v>378</v>
      </c>
      <c r="O20" s="21" t="s">
        <v>378</v>
      </c>
      <c r="P20" s="21">
        <v>69</v>
      </c>
      <c r="Q20" s="21" t="s">
        <v>373</v>
      </c>
      <c r="R20" s="55">
        <v>6.75</v>
      </c>
      <c r="S20" s="49" t="str">
        <f t="shared" si="1"/>
        <v/>
      </c>
      <c r="T20" s="21"/>
    </row>
    <row r="21" spans="1:20" x14ac:dyDescent="0.2">
      <c r="A21" s="15"/>
      <c r="B21" s="2" t="s">
        <v>20</v>
      </c>
      <c r="C21" s="43" t="s">
        <v>4</v>
      </c>
      <c r="D21" s="1" t="s">
        <v>211</v>
      </c>
      <c r="E21" s="26" t="s">
        <v>146</v>
      </c>
      <c r="F21" s="33">
        <v>5420068642588</v>
      </c>
      <c r="G21" s="51">
        <v>520544</v>
      </c>
      <c r="H21" s="61" t="str">
        <f t="shared" si="0"/>
        <v>https://eprel.ec.europa.eu/screen/product/tyres/520544</v>
      </c>
      <c r="I21" s="34">
        <v>1790</v>
      </c>
      <c r="J21" s="21" t="s">
        <v>106</v>
      </c>
      <c r="K21" s="21" t="s">
        <v>106</v>
      </c>
      <c r="L21" s="21">
        <v>69</v>
      </c>
      <c r="M21" s="21">
        <v>2</v>
      </c>
      <c r="N21" s="21" t="s">
        <v>378</v>
      </c>
      <c r="O21" s="21" t="s">
        <v>378</v>
      </c>
      <c r="P21" s="21">
        <v>69</v>
      </c>
      <c r="Q21" s="21" t="s">
        <v>373</v>
      </c>
      <c r="R21" s="55">
        <v>6.72</v>
      </c>
      <c r="S21" s="49" t="str">
        <f t="shared" si="1"/>
        <v/>
      </c>
      <c r="T21" s="21"/>
    </row>
    <row r="22" spans="1:20" x14ac:dyDescent="0.2">
      <c r="A22" s="15"/>
      <c r="B22" s="2" t="s">
        <v>20</v>
      </c>
      <c r="C22" s="43" t="s">
        <v>4</v>
      </c>
      <c r="D22" s="1" t="s">
        <v>297</v>
      </c>
      <c r="E22" s="26" t="s">
        <v>299</v>
      </c>
      <c r="F22" s="33">
        <v>5420068646579</v>
      </c>
      <c r="G22" s="51">
        <v>577224</v>
      </c>
      <c r="H22" s="61" t="str">
        <f t="shared" si="0"/>
        <v>https://eprel.ec.europa.eu/screen/product/tyres/577224</v>
      </c>
      <c r="I22" s="34">
        <v>1800</v>
      </c>
      <c r="J22" s="21" t="s">
        <v>106</v>
      </c>
      <c r="K22" s="21" t="s">
        <v>106</v>
      </c>
      <c r="L22" s="21">
        <v>67</v>
      </c>
      <c r="M22" s="21">
        <v>1</v>
      </c>
      <c r="N22" s="21" t="s">
        <v>378</v>
      </c>
      <c r="O22" s="21" t="s">
        <v>378</v>
      </c>
      <c r="P22" s="21">
        <v>67</v>
      </c>
      <c r="Q22" s="21" t="s">
        <v>410</v>
      </c>
      <c r="R22" s="21"/>
      <c r="S22" s="49" t="str">
        <f t="shared" si="1"/>
        <v/>
      </c>
      <c r="T22" s="21"/>
    </row>
    <row r="23" spans="1:20" x14ac:dyDescent="0.2">
      <c r="A23" s="15" t="s">
        <v>320</v>
      </c>
      <c r="B23" s="2" t="s">
        <v>353</v>
      </c>
      <c r="C23" s="2" t="s">
        <v>354</v>
      </c>
      <c r="D23" s="1" t="s">
        <v>211</v>
      </c>
      <c r="E23" s="27" t="s">
        <v>365</v>
      </c>
      <c r="F23" s="33">
        <v>5420068648146</v>
      </c>
      <c r="G23" s="51">
        <v>520649</v>
      </c>
      <c r="H23" s="61" t="str">
        <f t="shared" si="0"/>
        <v>https://eprel.ec.europa.eu/screen/product/tyres/520649</v>
      </c>
      <c r="I23" s="34">
        <v>1790</v>
      </c>
      <c r="J23" s="21" t="s">
        <v>106</v>
      </c>
      <c r="K23" s="21" t="s">
        <v>106</v>
      </c>
      <c r="L23" s="21">
        <v>69</v>
      </c>
      <c r="M23" s="21">
        <v>2</v>
      </c>
      <c r="N23" s="21" t="s">
        <v>378</v>
      </c>
      <c r="O23" s="21" t="s">
        <v>378</v>
      </c>
      <c r="P23" s="21">
        <v>69</v>
      </c>
      <c r="Q23" s="21" t="s">
        <v>373</v>
      </c>
      <c r="R23" s="55">
        <v>7.03</v>
      </c>
      <c r="S23" s="49" t="str">
        <f t="shared" si="1"/>
        <v/>
      </c>
      <c r="T23" s="21"/>
    </row>
    <row r="24" spans="1:20" x14ac:dyDescent="0.2">
      <c r="A24" s="15"/>
      <c r="B24" s="2" t="s">
        <v>21</v>
      </c>
      <c r="C24" s="43" t="s">
        <v>5</v>
      </c>
      <c r="D24" s="1" t="s">
        <v>211</v>
      </c>
      <c r="E24" s="26" t="s">
        <v>147</v>
      </c>
      <c r="F24" s="33">
        <v>5420068642595</v>
      </c>
      <c r="G24" s="51">
        <v>520545</v>
      </c>
      <c r="H24" s="61" t="str">
        <f t="shared" si="0"/>
        <v>https://eprel.ec.europa.eu/screen/product/tyres/520545</v>
      </c>
      <c r="I24" s="34">
        <v>1660</v>
      </c>
      <c r="J24" s="21" t="s">
        <v>106</v>
      </c>
      <c r="K24" s="21" t="s">
        <v>106</v>
      </c>
      <c r="L24" s="21">
        <v>69</v>
      </c>
      <c r="M24" s="21">
        <v>2</v>
      </c>
      <c r="N24" s="21" t="s">
        <v>378</v>
      </c>
      <c r="O24" s="21" t="s">
        <v>378</v>
      </c>
      <c r="P24" s="21">
        <v>69</v>
      </c>
      <c r="Q24" s="21" t="s">
        <v>373</v>
      </c>
      <c r="R24" s="55">
        <v>7.26</v>
      </c>
      <c r="S24" s="49" t="str">
        <f t="shared" si="1"/>
        <v/>
      </c>
      <c r="T24" s="21"/>
    </row>
    <row r="25" spans="1:20" x14ac:dyDescent="0.2">
      <c r="A25" s="15"/>
      <c r="B25" s="2" t="s">
        <v>22</v>
      </c>
      <c r="C25" s="43" t="s">
        <v>0</v>
      </c>
      <c r="D25" s="1" t="s">
        <v>211</v>
      </c>
      <c r="E25" s="26" t="s">
        <v>148</v>
      </c>
      <c r="F25" s="33">
        <v>5420068642601</v>
      </c>
      <c r="G25" s="51">
        <v>520546</v>
      </c>
      <c r="H25" s="61" t="str">
        <f t="shared" si="0"/>
        <v>https://eprel.ec.europa.eu/screen/product/tyres/520546</v>
      </c>
      <c r="I25" s="34">
        <v>1660</v>
      </c>
      <c r="J25" s="21" t="s">
        <v>106</v>
      </c>
      <c r="K25" s="21" t="s">
        <v>106</v>
      </c>
      <c r="L25" s="21">
        <v>69</v>
      </c>
      <c r="M25" s="21">
        <v>2</v>
      </c>
      <c r="N25" s="21" t="s">
        <v>378</v>
      </c>
      <c r="O25" s="21" t="s">
        <v>378</v>
      </c>
      <c r="P25" s="21">
        <v>69</v>
      </c>
      <c r="Q25" s="21" t="s">
        <v>373</v>
      </c>
      <c r="R25" s="55">
        <v>7.26</v>
      </c>
      <c r="S25" s="49" t="str">
        <f t="shared" si="1"/>
        <v/>
      </c>
      <c r="T25" s="21"/>
    </row>
    <row r="26" spans="1:20" x14ac:dyDescent="0.2">
      <c r="A26" s="15"/>
      <c r="B26" s="2" t="s">
        <v>22</v>
      </c>
      <c r="C26" s="43" t="s">
        <v>0</v>
      </c>
      <c r="D26" s="1" t="s">
        <v>297</v>
      </c>
      <c r="E26" s="26" t="s">
        <v>300</v>
      </c>
      <c r="F26" s="33">
        <v>5420068646586</v>
      </c>
      <c r="G26" s="51">
        <v>577225</v>
      </c>
      <c r="H26" s="61" t="str">
        <f t="shared" si="0"/>
        <v>https://eprel.ec.europa.eu/screen/product/tyres/577225</v>
      </c>
      <c r="I26" s="34">
        <v>1580</v>
      </c>
      <c r="J26" s="21" t="s">
        <v>107</v>
      </c>
      <c r="K26" s="21" t="s">
        <v>106</v>
      </c>
      <c r="L26" s="21">
        <v>67</v>
      </c>
      <c r="M26" s="21">
        <v>1</v>
      </c>
      <c r="N26" s="21" t="s">
        <v>107</v>
      </c>
      <c r="O26" s="21" t="s">
        <v>378</v>
      </c>
      <c r="P26" s="21">
        <v>67</v>
      </c>
      <c r="Q26" s="21" t="s">
        <v>410</v>
      </c>
      <c r="R26" s="21"/>
      <c r="S26" s="49" t="str">
        <f t="shared" si="1"/>
        <v/>
      </c>
      <c r="T26" s="21"/>
    </row>
    <row r="27" spans="1:20" x14ac:dyDescent="0.2">
      <c r="A27" s="15"/>
      <c r="B27" s="2" t="s">
        <v>139</v>
      </c>
      <c r="C27" s="43" t="s">
        <v>0</v>
      </c>
      <c r="D27" s="1" t="s">
        <v>211</v>
      </c>
      <c r="E27" s="26" t="s">
        <v>197</v>
      </c>
      <c r="F27" s="33">
        <v>5420068642618</v>
      </c>
      <c r="G27" s="51">
        <v>520595</v>
      </c>
      <c r="H27" s="61" t="str">
        <f t="shared" si="0"/>
        <v>https://eprel.ec.europa.eu/screen/product/tyres/520595</v>
      </c>
      <c r="I27" s="34">
        <v>1280</v>
      </c>
      <c r="J27" s="21" t="s">
        <v>106</v>
      </c>
      <c r="K27" s="21" t="s">
        <v>106</v>
      </c>
      <c r="L27" s="21">
        <v>69</v>
      </c>
      <c r="M27" s="21">
        <v>2</v>
      </c>
      <c r="N27" s="21" t="s">
        <v>378</v>
      </c>
      <c r="O27" s="21" t="s">
        <v>378</v>
      </c>
      <c r="P27" s="21">
        <v>69</v>
      </c>
      <c r="Q27" s="21" t="s">
        <v>373</v>
      </c>
      <c r="R27" s="55">
        <v>8.1</v>
      </c>
      <c r="S27" s="49" t="str">
        <f t="shared" si="1"/>
        <v/>
      </c>
      <c r="T27" s="21"/>
    </row>
    <row r="28" spans="1:20" x14ac:dyDescent="0.2">
      <c r="A28" s="15"/>
      <c r="B28" s="18" t="s">
        <v>213</v>
      </c>
      <c r="C28" s="27" t="s">
        <v>214</v>
      </c>
      <c r="D28" s="1" t="s">
        <v>211</v>
      </c>
      <c r="E28" s="25" t="s">
        <v>242</v>
      </c>
      <c r="F28" s="33">
        <v>5420068644896</v>
      </c>
      <c r="G28" s="51">
        <v>520609</v>
      </c>
      <c r="H28" s="61" t="str">
        <f t="shared" si="0"/>
        <v>https://eprel.ec.europa.eu/screen/product/tyres/520609</v>
      </c>
      <c r="I28" s="34">
        <v>1200</v>
      </c>
      <c r="J28" s="21" t="s">
        <v>106</v>
      </c>
      <c r="K28" s="21" t="s">
        <v>107</v>
      </c>
      <c r="L28" s="21">
        <v>69</v>
      </c>
      <c r="M28" s="21">
        <v>2</v>
      </c>
      <c r="N28" s="21" t="s">
        <v>378</v>
      </c>
      <c r="O28" s="21" t="s">
        <v>107</v>
      </c>
      <c r="P28" s="21">
        <v>69</v>
      </c>
      <c r="Q28" s="21" t="s">
        <v>373</v>
      </c>
      <c r="R28" s="55">
        <v>8.4600000000000009</v>
      </c>
      <c r="S28" s="49" t="str">
        <f t="shared" si="1"/>
        <v/>
      </c>
      <c r="T28" s="21"/>
    </row>
    <row r="29" spans="1:20" x14ac:dyDescent="0.2">
      <c r="A29" s="15"/>
      <c r="B29" s="2"/>
      <c r="C29" s="43"/>
      <c r="D29" s="1"/>
      <c r="E29" s="27"/>
      <c r="F29" s="33"/>
      <c r="G29" s="33"/>
      <c r="H29" s="61" t="str">
        <f t="shared" si="0"/>
        <v/>
      </c>
      <c r="I29" s="34"/>
      <c r="J29" s="21"/>
      <c r="K29" s="21"/>
      <c r="L29" s="21"/>
      <c r="M29" s="21"/>
      <c r="N29" s="21">
        <v>0</v>
      </c>
      <c r="O29" s="21">
        <v>0</v>
      </c>
      <c r="P29" s="21">
        <v>0</v>
      </c>
      <c r="Q29" s="21">
        <v>0</v>
      </c>
      <c r="R29" s="55"/>
      <c r="S29" s="49" t="str">
        <f t="shared" si="1"/>
        <v/>
      </c>
      <c r="T29" s="21"/>
    </row>
    <row r="30" spans="1:20" x14ac:dyDescent="0.2">
      <c r="A30" s="15"/>
      <c r="B30" s="3" t="s">
        <v>51</v>
      </c>
      <c r="C30" s="43"/>
      <c r="D30" s="1"/>
      <c r="E30" s="27"/>
      <c r="F30" s="33"/>
      <c r="G30" s="33"/>
      <c r="H30" s="61" t="str">
        <f t="shared" si="0"/>
        <v/>
      </c>
      <c r="I30" s="34"/>
      <c r="J30" s="21"/>
      <c r="K30" s="21"/>
      <c r="L30" s="21"/>
      <c r="M30" s="21"/>
      <c r="N30" s="21">
        <v>0</v>
      </c>
      <c r="O30" s="21">
        <v>0</v>
      </c>
      <c r="P30" s="21">
        <v>0</v>
      </c>
      <c r="Q30" s="21">
        <v>0</v>
      </c>
      <c r="R30" s="55"/>
      <c r="S30" s="49" t="str">
        <f t="shared" si="1"/>
        <v/>
      </c>
      <c r="T30" s="21"/>
    </row>
    <row r="31" spans="1:20" x14ac:dyDescent="0.2">
      <c r="A31" s="15"/>
      <c r="B31" s="18" t="s">
        <v>115</v>
      </c>
      <c r="C31" s="27" t="s">
        <v>116</v>
      </c>
      <c r="D31" s="1" t="s">
        <v>211</v>
      </c>
      <c r="E31" s="27" t="s">
        <v>198</v>
      </c>
      <c r="F31" s="33">
        <v>5420068642625</v>
      </c>
      <c r="G31" s="51">
        <v>520596</v>
      </c>
      <c r="H31" s="61" t="str">
        <f t="shared" si="0"/>
        <v>https://eprel.ec.europa.eu/screen/product/tyres/520596</v>
      </c>
      <c r="I31" s="34">
        <v>2000</v>
      </c>
      <c r="J31" s="21" t="s">
        <v>106</v>
      </c>
      <c r="K31" s="21" t="s">
        <v>106</v>
      </c>
      <c r="L31" s="21">
        <v>69</v>
      </c>
      <c r="M31" s="21">
        <v>2</v>
      </c>
      <c r="N31" s="21" t="s">
        <v>378</v>
      </c>
      <c r="O31" s="21" t="s">
        <v>378</v>
      </c>
      <c r="P31" s="21">
        <v>69</v>
      </c>
      <c r="Q31" s="21" t="s">
        <v>373</v>
      </c>
      <c r="R31" s="55">
        <v>5.47</v>
      </c>
      <c r="S31" s="49" t="str">
        <f t="shared" si="1"/>
        <v/>
      </c>
      <c r="T31" s="21"/>
    </row>
    <row r="32" spans="1:20" x14ac:dyDescent="0.2">
      <c r="A32" s="15"/>
      <c r="B32" s="18" t="s">
        <v>117</v>
      </c>
      <c r="C32" s="27" t="s">
        <v>118</v>
      </c>
      <c r="D32" s="1" t="s">
        <v>211</v>
      </c>
      <c r="E32" s="27" t="s">
        <v>199</v>
      </c>
      <c r="F32" s="33">
        <v>5420068642632</v>
      </c>
      <c r="G32" s="51">
        <v>520597</v>
      </c>
      <c r="H32" s="61" t="str">
        <f t="shared" si="0"/>
        <v>https://eprel.ec.europa.eu/screen/product/tyres/520597</v>
      </c>
      <c r="I32" s="34">
        <v>1750</v>
      </c>
      <c r="J32" s="21" t="s">
        <v>106</v>
      </c>
      <c r="K32" s="21" t="s">
        <v>106</v>
      </c>
      <c r="L32" s="21">
        <v>69</v>
      </c>
      <c r="M32" s="21">
        <v>2</v>
      </c>
      <c r="N32" s="21" t="s">
        <v>378</v>
      </c>
      <c r="O32" s="21" t="s">
        <v>378</v>
      </c>
      <c r="P32" s="21">
        <v>69</v>
      </c>
      <c r="Q32" s="21" t="s">
        <v>373</v>
      </c>
      <c r="R32" s="55">
        <v>6.73</v>
      </c>
      <c r="S32" s="49" t="str">
        <f t="shared" si="1"/>
        <v/>
      </c>
      <c r="T32" s="21"/>
    </row>
    <row r="33" spans="1:20" x14ac:dyDescent="0.2">
      <c r="A33" s="15"/>
      <c r="B33" s="2" t="s">
        <v>23</v>
      </c>
      <c r="C33" s="43" t="s">
        <v>1</v>
      </c>
      <c r="D33" s="1" t="s">
        <v>211</v>
      </c>
      <c r="E33" s="26" t="s">
        <v>149</v>
      </c>
      <c r="F33" s="33">
        <v>5420068642649</v>
      </c>
      <c r="G33" s="51">
        <v>520547</v>
      </c>
      <c r="H33" s="61" t="str">
        <f t="shared" si="0"/>
        <v>https://eprel.ec.europa.eu/screen/product/tyres/520547</v>
      </c>
      <c r="I33" s="34">
        <v>2150</v>
      </c>
      <c r="J33" s="21" t="s">
        <v>106</v>
      </c>
      <c r="K33" s="21" t="s">
        <v>106</v>
      </c>
      <c r="L33" s="21">
        <v>69</v>
      </c>
      <c r="M33" s="21">
        <v>2</v>
      </c>
      <c r="N33" s="21" t="s">
        <v>378</v>
      </c>
      <c r="O33" s="21" t="s">
        <v>378</v>
      </c>
      <c r="P33" s="21">
        <v>69</v>
      </c>
      <c r="Q33" s="21" t="s">
        <v>373</v>
      </c>
      <c r="R33" s="55">
        <v>6.04</v>
      </c>
      <c r="S33" s="49" t="str">
        <f t="shared" si="1"/>
        <v/>
      </c>
      <c r="T33" s="21"/>
    </row>
    <row r="34" spans="1:20" x14ac:dyDescent="0.2">
      <c r="A34" s="15"/>
      <c r="B34" s="14" t="s">
        <v>23</v>
      </c>
      <c r="C34" s="25" t="s">
        <v>1</v>
      </c>
      <c r="D34" s="14" t="s">
        <v>297</v>
      </c>
      <c r="E34" s="27" t="s">
        <v>318</v>
      </c>
      <c r="F34" s="33">
        <v>5420068647163</v>
      </c>
      <c r="G34" s="51">
        <v>577241</v>
      </c>
      <c r="H34" s="61" t="str">
        <f t="shared" si="0"/>
        <v>https://eprel.ec.europa.eu/screen/product/tyres/577241</v>
      </c>
      <c r="I34" s="34">
        <v>2100</v>
      </c>
      <c r="J34" s="21" t="s">
        <v>106</v>
      </c>
      <c r="K34" s="21" t="s">
        <v>106</v>
      </c>
      <c r="L34" s="21">
        <v>67</v>
      </c>
      <c r="M34" s="21">
        <v>1</v>
      </c>
      <c r="N34" s="21" t="s">
        <v>378</v>
      </c>
      <c r="O34" s="21" t="s">
        <v>378</v>
      </c>
      <c r="P34" s="21">
        <v>67</v>
      </c>
      <c r="Q34" s="21" t="s">
        <v>410</v>
      </c>
      <c r="R34" s="21"/>
      <c r="S34" s="49" t="str">
        <f t="shared" si="1"/>
        <v/>
      </c>
      <c r="T34" s="21"/>
    </row>
    <row r="35" spans="1:20" x14ac:dyDescent="0.2">
      <c r="A35" s="15"/>
      <c r="B35" s="2" t="s">
        <v>24</v>
      </c>
      <c r="C35" s="43" t="s">
        <v>2</v>
      </c>
      <c r="D35" s="1" t="s">
        <v>211</v>
      </c>
      <c r="E35" s="26" t="s">
        <v>150</v>
      </c>
      <c r="F35" s="33">
        <v>5420068642656</v>
      </c>
      <c r="G35" s="51">
        <v>520548</v>
      </c>
      <c r="H35" s="61" t="str">
        <f t="shared" si="0"/>
        <v>https://eprel.ec.europa.eu/screen/product/tyres/520548</v>
      </c>
      <c r="I35" s="34">
        <v>1850</v>
      </c>
      <c r="J35" s="21" t="s">
        <v>106</v>
      </c>
      <c r="K35" s="21" t="s">
        <v>106</v>
      </c>
      <c r="L35" s="21">
        <v>69</v>
      </c>
      <c r="M35" s="21">
        <v>2</v>
      </c>
      <c r="N35" s="21" t="s">
        <v>378</v>
      </c>
      <c r="O35" s="21" t="s">
        <v>378</v>
      </c>
      <c r="P35" s="21">
        <v>69</v>
      </c>
      <c r="Q35" s="21" t="s">
        <v>373</v>
      </c>
      <c r="R35" s="55">
        <v>6.56</v>
      </c>
      <c r="S35" s="49" t="str">
        <f t="shared" si="1"/>
        <v/>
      </c>
      <c r="T35" s="21"/>
    </row>
    <row r="36" spans="1:20" x14ac:dyDescent="0.2">
      <c r="A36" s="15"/>
      <c r="B36" s="2" t="s">
        <v>25</v>
      </c>
      <c r="C36" s="43" t="s">
        <v>3</v>
      </c>
      <c r="D36" s="1" t="s">
        <v>211</v>
      </c>
      <c r="E36" s="26" t="s">
        <v>151</v>
      </c>
      <c r="F36" s="33">
        <v>5420068642663</v>
      </c>
      <c r="G36" s="51">
        <v>520549</v>
      </c>
      <c r="H36" s="61" t="str">
        <f t="shared" si="0"/>
        <v>https://eprel.ec.europa.eu/screen/product/tyres/520549</v>
      </c>
      <c r="I36" s="34">
        <v>1700</v>
      </c>
      <c r="J36" s="21" t="s">
        <v>106</v>
      </c>
      <c r="K36" s="21" t="s">
        <v>106</v>
      </c>
      <c r="L36" s="21">
        <v>69</v>
      </c>
      <c r="M36" s="21">
        <v>2</v>
      </c>
      <c r="N36" s="21" t="s">
        <v>378</v>
      </c>
      <c r="O36" s="21" t="s">
        <v>378</v>
      </c>
      <c r="P36" s="21">
        <v>69</v>
      </c>
      <c r="Q36" s="21" t="s">
        <v>373</v>
      </c>
      <c r="R36" s="55">
        <v>7.21</v>
      </c>
      <c r="S36" s="49" t="str">
        <f t="shared" si="1"/>
        <v/>
      </c>
      <c r="T36" s="21"/>
    </row>
    <row r="37" spans="1:20" x14ac:dyDescent="0.2">
      <c r="A37" s="15"/>
      <c r="B37" s="2" t="s">
        <v>25</v>
      </c>
      <c r="C37" s="43" t="s">
        <v>3</v>
      </c>
      <c r="D37" s="1" t="s">
        <v>297</v>
      </c>
      <c r="E37" s="26" t="s">
        <v>301</v>
      </c>
      <c r="F37" s="33">
        <v>5420068646593</v>
      </c>
      <c r="G37" s="51">
        <v>577226</v>
      </c>
      <c r="H37" s="61" t="str">
        <f t="shared" si="0"/>
        <v>https://eprel.ec.europa.eu/screen/product/tyres/577226</v>
      </c>
      <c r="I37" s="34">
        <v>1600</v>
      </c>
      <c r="J37" s="21" t="s">
        <v>107</v>
      </c>
      <c r="K37" s="21" t="s">
        <v>106</v>
      </c>
      <c r="L37" s="21">
        <v>67</v>
      </c>
      <c r="M37" s="21">
        <v>1</v>
      </c>
      <c r="N37" s="21" t="s">
        <v>107</v>
      </c>
      <c r="O37" s="21" t="s">
        <v>378</v>
      </c>
      <c r="P37" s="21">
        <v>67</v>
      </c>
      <c r="Q37" s="21" t="s">
        <v>410</v>
      </c>
      <c r="R37" s="21"/>
      <c r="S37" s="49" t="str">
        <f t="shared" si="1"/>
        <v/>
      </c>
      <c r="T37" s="21"/>
    </row>
    <row r="38" spans="1:20" x14ac:dyDescent="0.2">
      <c r="A38" s="15" t="s">
        <v>320</v>
      </c>
      <c r="B38" s="2" t="s">
        <v>355</v>
      </c>
      <c r="C38" s="2" t="s">
        <v>356</v>
      </c>
      <c r="D38" s="1" t="s">
        <v>211</v>
      </c>
      <c r="E38" s="27" t="s">
        <v>366</v>
      </c>
      <c r="F38" s="33">
        <v>5420068648153</v>
      </c>
      <c r="G38" s="51">
        <v>520650</v>
      </c>
      <c r="H38" s="61" t="str">
        <f t="shared" si="0"/>
        <v>https://eprel.ec.europa.eu/screen/product/tyres/520650</v>
      </c>
      <c r="I38" s="34">
        <v>1700</v>
      </c>
      <c r="J38" s="21" t="s">
        <v>106</v>
      </c>
      <c r="K38" s="21" t="s">
        <v>106</v>
      </c>
      <c r="L38" s="21">
        <v>69</v>
      </c>
      <c r="M38" s="21">
        <v>2</v>
      </c>
      <c r="N38" s="21" t="s">
        <v>378</v>
      </c>
      <c r="O38" s="21" t="s">
        <v>378</v>
      </c>
      <c r="P38" s="21">
        <v>69</v>
      </c>
      <c r="Q38" s="21" t="s">
        <v>373</v>
      </c>
      <c r="R38" s="55">
        <v>7.27</v>
      </c>
      <c r="S38" s="49" t="str">
        <f t="shared" si="1"/>
        <v/>
      </c>
      <c r="T38" s="21"/>
    </row>
    <row r="39" spans="1:20" x14ac:dyDescent="0.2">
      <c r="A39" s="15"/>
      <c r="B39" s="18" t="s">
        <v>119</v>
      </c>
      <c r="C39" s="27" t="s">
        <v>120</v>
      </c>
      <c r="D39" s="1" t="s">
        <v>211</v>
      </c>
      <c r="E39" s="26" t="s">
        <v>200</v>
      </c>
      <c r="F39" s="33">
        <v>5420068642670</v>
      </c>
      <c r="G39" s="51">
        <v>520598</v>
      </c>
      <c r="H39" s="61" t="str">
        <f t="shared" si="0"/>
        <v>https://eprel.ec.europa.eu/screen/product/tyres/520598</v>
      </c>
      <c r="I39" s="34">
        <v>1425</v>
      </c>
      <c r="J39" s="21" t="s">
        <v>106</v>
      </c>
      <c r="K39" s="21" t="s">
        <v>106</v>
      </c>
      <c r="L39" s="21">
        <v>69</v>
      </c>
      <c r="M39" s="21">
        <v>2</v>
      </c>
      <c r="N39" s="21" t="s">
        <v>378</v>
      </c>
      <c r="O39" s="21" t="s">
        <v>378</v>
      </c>
      <c r="P39" s="21">
        <v>69</v>
      </c>
      <c r="Q39" s="21" t="s">
        <v>373</v>
      </c>
      <c r="R39" s="55">
        <v>7.45</v>
      </c>
      <c r="S39" s="49" t="str">
        <f t="shared" si="1"/>
        <v/>
      </c>
      <c r="T39" s="21"/>
    </row>
    <row r="40" spans="1:20" x14ac:dyDescent="0.2">
      <c r="A40" s="15"/>
      <c r="B40" s="18" t="s">
        <v>260</v>
      </c>
      <c r="C40" s="27" t="s">
        <v>261</v>
      </c>
      <c r="D40" s="1" t="s">
        <v>211</v>
      </c>
      <c r="E40" s="26" t="s">
        <v>272</v>
      </c>
      <c r="F40" s="33">
        <v>5420068645077</v>
      </c>
      <c r="G40" s="51">
        <v>520627</v>
      </c>
      <c r="H40" s="61" t="str">
        <f t="shared" si="0"/>
        <v>https://eprel.ec.europa.eu/screen/product/tyres/520627</v>
      </c>
      <c r="I40" s="34">
        <v>1650</v>
      </c>
      <c r="J40" s="21" t="s">
        <v>106</v>
      </c>
      <c r="K40" s="21" t="s">
        <v>106</v>
      </c>
      <c r="L40" s="21">
        <v>69</v>
      </c>
      <c r="M40" s="21">
        <v>2</v>
      </c>
      <c r="N40" s="21" t="s">
        <v>378</v>
      </c>
      <c r="O40" s="21" t="s">
        <v>378</v>
      </c>
      <c r="P40" s="21">
        <v>69</v>
      </c>
      <c r="Q40" s="21" t="s">
        <v>373</v>
      </c>
      <c r="R40" s="55">
        <v>7.2</v>
      </c>
      <c r="S40" s="49" t="str">
        <f t="shared" si="1"/>
        <v/>
      </c>
      <c r="T40" s="21"/>
    </row>
    <row r="41" spans="1:20" x14ac:dyDescent="0.2">
      <c r="A41" s="15"/>
      <c r="B41" s="18" t="s">
        <v>26</v>
      </c>
      <c r="C41" s="27" t="s">
        <v>9</v>
      </c>
      <c r="D41" s="1" t="s">
        <v>211</v>
      </c>
      <c r="E41" s="26" t="s">
        <v>152</v>
      </c>
      <c r="F41" s="33">
        <v>5420068642687</v>
      </c>
      <c r="G41" s="51">
        <v>520550</v>
      </c>
      <c r="H41" s="61" t="str">
        <f t="shared" si="0"/>
        <v>https://eprel.ec.europa.eu/screen/product/tyres/520550</v>
      </c>
      <c r="I41" s="34">
        <v>1600</v>
      </c>
      <c r="J41" s="21" t="s">
        <v>106</v>
      </c>
      <c r="K41" s="21" t="s">
        <v>106</v>
      </c>
      <c r="L41" s="21">
        <v>69</v>
      </c>
      <c r="M41" s="21">
        <v>2</v>
      </c>
      <c r="N41" s="21" t="s">
        <v>378</v>
      </c>
      <c r="O41" s="21" t="s">
        <v>378</v>
      </c>
      <c r="P41" s="21">
        <v>69</v>
      </c>
      <c r="Q41" s="21" t="s">
        <v>373</v>
      </c>
      <c r="R41" s="55">
        <v>7.09</v>
      </c>
      <c r="S41" s="49" t="str">
        <f t="shared" si="1"/>
        <v/>
      </c>
      <c r="T41" s="21"/>
    </row>
    <row r="42" spans="1:20" x14ac:dyDescent="0.2">
      <c r="A42" s="15"/>
      <c r="B42" s="18" t="s">
        <v>26</v>
      </c>
      <c r="C42" s="27" t="s">
        <v>9</v>
      </c>
      <c r="D42" s="1" t="s">
        <v>297</v>
      </c>
      <c r="E42" s="26" t="s">
        <v>302</v>
      </c>
      <c r="F42" s="33">
        <v>5420068646609</v>
      </c>
      <c r="G42" s="51">
        <v>577227</v>
      </c>
      <c r="H42" s="61" t="str">
        <f t="shared" si="0"/>
        <v>https://eprel.ec.europa.eu/screen/product/tyres/577227</v>
      </c>
      <c r="I42" s="34">
        <v>1600</v>
      </c>
      <c r="J42" s="21" t="s">
        <v>107</v>
      </c>
      <c r="K42" s="21" t="s">
        <v>106</v>
      </c>
      <c r="L42" s="21">
        <v>67</v>
      </c>
      <c r="M42" s="21">
        <v>1</v>
      </c>
      <c r="N42" s="21" t="s">
        <v>107</v>
      </c>
      <c r="O42" s="21" t="s">
        <v>378</v>
      </c>
      <c r="P42" s="21">
        <v>67</v>
      </c>
      <c r="Q42" s="21" t="s">
        <v>410</v>
      </c>
      <c r="R42" s="21"/>
      <c r="S42" s="49" t="str">
        <f t="shared" si="1"/>
        <v/>
      </c>
      <c r="T42" s="21"/>
    </row>
    <row r="43" spans="1:20" x14ac:dyDescent="0.2">
      <c r="A43" s="15"/>
      <c r="B43" s="18" t="s">
        <v>28</v>
      </c>
      <c r="C43" s="27" t="s">
        <v>42</v>
      </c>
      <c r="D43" s="1" t="s">
        <v>211</v>
      </c>
      <c r="E43" s="26" t="s">
        <v>153</v>
      </c>
      <c r="F43" s="33">
        <v>5420068642694</v>
      </c>
      <c r="G43" s="51">
        <v>520551</v>
      </c>
      <c r="H43" s="61" t="str">
        <f t="shared" si="0"/>
        <v>https://eprel.ec.europa.eu/screen/product/tyres/520551</v>
      </c>
      <c r="I43" s="34">
        <v>1370</v>
      </c>
      <c r="J43" s="21" t="s">
        <v>106</v>
      </c>
      <c r="K43" s="21" t="s">
        <v>106</v>
      </c>
      <c r="L43" s="21">
        <v>69</v>
      </c>
      <c r="M43" s="21">
        <v>2</v>
      </c>
      <c r="N43" s="21" t="s">
        <v>378</v>
      </c>
      <c r="O43" s="21" t="s">
        <v>378</v>
      </c>
      <c r="P43" s="21">
        <v>69</v>
      </c>
      <c r="Q43" s="21" t="s">
        <v>373</v>
      </c>
      <c r="R43" s="55">
        <v>8.2200000000000006</v>
      </c>
      <c r="S43" s="49" t="str">
        <f t="shared" si="1"/>
        <v/>
      </c>
      <c r="T43" s="21"/>
    </row>
    <row r="44" spans="1:20" x14ac:dyDescent="0.2">
      <c r="A44" s="15"/>
      <c r="B44" s="18" t="s">
        <v>27</v>
      </c>
      <c r="C44" s="27" t="s">
        <v>6</v>
      </c>
      <c r="D44" s="1" t="s">
        <v>211</v>
      </c>
      <c r="E44" s="26" t="s">
        <v>154</v>
      </c>
      <c r="F44" s="33">
        <v>5420068642700</v>
      </c>
      <c r="G44" s="51">
        <v>520552</v>
      </c>
      <c r="H44" s="61" t="str">
        <f t="shared" si="0"/>
        <v>https://eprel.ec.europa.eu/screen/product/tyres/520552</v>
      </c>
      <c r="I44" s="34">
        <v>1370</v>
      </c>
      <c r="J44" s="21" t="s">
        <v>106</v>
      </c>
      <c r="K44" s="21" t="s">
        <v>106</v>
      </c>
      <c r="L44" s="21">
        <v>69</v>
      </c>
      <c r="M44" s="21">
        <v>2</v>
      </c>
      <c r="N44" s="21" t="s">
        <v>378</v>
      </c>
      <c r="O44" s="21" t="s">
        <v>378</v>
      </c>
      <c r="P44" s="21">
        <v>69</v>
      </c>
      <c r="Q44" s="21" t="s">
        <v>373</v>
      </c>
      <c r="R44" s="55">
        <v>7.77</v>
      </c>
      <c r="S44" s="49" t="str">
        <f t="shared" si="1"/>
        <v/>
      </c>
      <c r="T44" s="21"/>
    </row>
    <row r="45" spans="1:20" x14ac:dyDescent="0.2">
      <c r="A45" s="15"/>
      <c r="B45" s="18" t="s">
        <v>27</v>
      </c>
      <c r="C45" s="27" t="s">
        <v>6</v>
      </c>
      <c r="D45" s="1" t="s">
        <v>297</v>
      </c>
      <c r="E45" s="26" t="s">
        <v>303</v>
      </c>
      <c r="F45" s="33">
        <v>5420068646616</v>
      </c>
      <c r="G45" s="51">
        <v>577228</v>
      </c>
      <c r="H45" s="61" t="str">
        <f t="shared" si="0"/>
        <v>https://eprel.ec.europa.eu/screen/product/tyres/577228</v>
      </c>
      <c r="I45" s="34">
        <v>1420</v>
      </c>
      <c r="J45" s="21" t="s">
        <v>107</v>
      </c>
      <c r="K45" s="21" t="s">
        <v>107</v>
      </c>
      <c r="L45" s="21">
        <v>67</v>
      </c>
      <c r="M45" s="21">
        <v>1</v>
      </c>
      <c r="N45" s="21" t="s">
        <v>107</v>
      </c>
      <c r="O45" s="21" t="s">
        <v>107</v>
      </c>
      <c r="P45" s="21">
        <v>67</v>
      </c>
      <c r="Q45" s="21" t="s">
        <v>410</v>
      </c>
      <c r="R45" s="21"/>
      <c r="S45" s="49" t="str">
        <f t="shared" si="1"/>
        <v/>
      </c>
      <c r="T45" s="21"/>
    </row>
    <row r="46" spans="1:20" x14ac:dyDescent="0.2">
      <c r="A46" s="15"/>
      <c r="B46" s="18" t="s">
        <v>29</v>
      </c>
      <c r="C46" s="27" t="s">
        <v>7</v>
      </c>
      <c r="D46" s="1" t="s">
        <v>297</v>
      </c>
      <c r="E46" s="26" t="s">
        <v>304</v>
      </c>
      <c r="F46" s="33">
        <v>5420068646623</v>
      </c>
      <c r="G46" s="51">
        <v>577229</v>
      </c>
      <c r="H46" s="61" t="str">
        <f t="shared" si="0"/>
        <v>https://eprel.ec.europa.eu/screen/product/tyres/577229</v>
      </c>
      <c r="I46" s="34">
        <v>1250</v>
      </c>
      <c r="J46" s="21" t="s">
        <v>107</v>
      </c>
      <c r="K46" s="21" t="s">
        <v>107</v>
      </c>
      <c r="L46" s="21">
        <v>67</v>
      </c>
      <c r="M46" s="21">
        <v>1</v>
      </c>
      <c r="N46" s="21" t="s">
        <v>107</v>
      </c>
      <c r="O46" s="21" t="s">
        <v>107</v>
      </c>
      <c r="P46" s="21">
        <v>67</v>
      </c>
      <c r="Q46" s="21" t="s">
        <v>410</v>
      </c>
      <c r="R46" s="21"/>
      <c r="S46" s="49" t="str">
        <f t="shared" si="1"/>
        <v/>
      </c>
      <c r="T46" s="21"/>
    </row>
    <row r="47" spans="1:20" x14ac:dyDescent="0.2">
      <c r="A47" s="15"/>
      <c r="B47" s="18" t="s">
        <v>30</v>
      </c>
      <c r="C47" s="27" t="s">
        <v>105</v>
      </c>
      <c r="D47" s="1" t="s">
        <v>211</v>
      </c>
      <c r="E47" s="26" t="s">
        <v>155</v>
      </c>
      <c r="F47" s="33">
        <v>5420068642717</v>
      </c>
      <c r="G47" s="51">
        <v>520553</v>
      </c>
      <c r="H47" s="61" t="str">
        <f t="shared" si="0"/>
        <v>https://eprel.ec.europa.eu/screen/product/tyres/520553</v>
      </c>
      <c r="I47" s="34">
        <v>1220</v>
      </c>
      <c r="J47" s="21" t="s">
        <v>106</v>
      </c>
      <c r="K47" s="21" t="s">
        <v>106</v>
      </c>
      <c r="L47" s="21">
        <v>69</v>
      </c>
      <c r="M47" s="21">
        <v>2</v>
      </c>
      <c r="N47" s="21" t="s">
        <v>378</v>
      </c>
      <c r="O47" s="21" t="s">
        <v>378</v>
      </c>
      <c r="P47" s="21">
        <v>69</v>
      </c>
      <c r="Q47" s="21" t="s">
        <v>373</v>
      </c>
      <c r="R47" s="55">
        <v>9.31</v>
      </c>
      <c r="S47" s="49" t="str">
        <f t="shared" si="1"/>
        <v/>
      </c>
      <c r="T47" s="21"/>
    </row>
    <row r="48" spans="1:20" x14ac:dyDescent="0.2">
      <c r="A48" s="15"/>
      <c r="B48" s="18" t="s">
        <v>30</v>
      </c>
      <c r="C48" s="27" t="s">
        <v>105</v>
      </c>
      <c r="D48" s="1" t="s">
        <v>297</v>
      </c>
      <c r="E48" s="26" t="s">
        <v>305</v>
      </c>
      <c r="F48" s="33">
        <v>5420068646630</v>
      </c>
      <c r="G48" s="51">
        <v>577230</v>
      </c>
      <c r="H48" s="61" t="str">
        <f t="shared" si="0"/>
        <v>https://eprel.ec.europa.eu/screen/product/tyres/577230</v>
      </c>
      <c r="I48" s="34">
        <v>1250</v>
      </c>
      <c r="J48" s="21" t="s">
        <v>107</v>
      </c>
      <c r="K48" s="21" t="s">
        <v>107</v>
      </c>
      <c r="L48" s="21">
        <v>67</v>
      </c>
      <c r="M48" s="21">
        <v>1</v>
      </c>
      <c r="N48" s="21" t="s">
        <v>107</v>
      </c>
      <c r="O48" s="21" t="s">
        <v>107</v>
      </c>
      <c r="P48" s="21">
        <v>67</v>
      </c>
      <c r="Q48" s="21" t="s">
        <v>410</v>
      </c>
      <c r="R48" s="21"/>
      <c r="S48" s="49" t="str">
        <f t="shared" si="1"/>
        <v/>
      </c>
      <c r="T48" s="21"/>
    </row>
    <row r="49" spans="1:20" x14ac:dyDescent="0.2">
      <c r="A49" s="15"/>
      <c r="B49" s="18" t="s">
        <v>29</v>
      </c>
      <c r="C49" s="27" t="s">
        <v>7</v>
      </c>
      <c r="D49" s="1" t="s">
        <v>211</v>
      </c>
      <c r="E49" s="26" t="s">
        <v>156</v>
      </c>
      <c r="F49" s="33">
        <v>5420068642724</v>
      </c>
      <c r="G49" s="51">
        <v>520554</v>
      </c>
      <c r="H49" s="61" t="str">
        <f t="shared" si="0"/>
        <v>https://eprel.ec.europa.eu/screen/product/tyres/520554</v>
      </c>
      <c r="I49" s="34">
        <v>1220</v>
      </c>
      <c r="J49" s="21" t="s">
        <v>106</v>
      </c>
      <c r="K49" s="21" t="s">
        <v>106</v>
      </c>
      <c r="L49" s="21">
        <v>69</v>
      </c>
      <c r="M49" s="21">
        <v>2</v>
      </c>
      <c r="N49" s="21" t="s">
        <v>378</v>
      </c>
      <c r="O49" s="21" t="s">
        <v>378</v>
      </c>
      <c r="P49" s="21">
        <v>69</v>
      </c>
      <c r="Q49" s="21" t="s">
        <v>373</v>
      </c>
      <c r="R49" s="55">
        <v>9.06</v>
      </c>
      <c r="S49" s="49" t="str">
        <f t="shared" si="1"/>
        <v/>
      </c>
      <c r="T49" s="21"/>
    </row>
    <row r="50" spans="1:20" x14ac:dyDescent="0.2">
      <c r="A50" s="15"/>
      <c r="B50" s="18" t="s">
        <v>140</v>
      </c>
      <c r="C50" s="27" t="s">
        <v>141</v>
      </c>
      <c r="D50" s="1" t="s">
        <v>211</v>
      </c>
      <c r="E50" s="26" t="s">
        <v>201</v>
      </c>
      <c r="F50" s="33">
        <v>5420068642731</v>
      </c>
      <c r="G50" s="51">
        <v>520599</v>
      </c>
      <c r="H50" s="61" t="str">
        <f t="shared" si="0"/>
        <v>https://eprel.ec.europa.eu/screen/product/tyres/520599</v>
      </c>
      <c r="I50" s="34">
        <v>1000</v>
      </c>
      <c r="J50" s="21" t="s">
        <v>106</v>
      </c>
      <c r="K50" s="21" t="s">
        <v>107</v>
      </c>
      <c r="L50" s="21">
        <v>69</v>
      </c>
      <c r="M50" s="21">
        <v>2</v>
      </c>
      <c r="N50" s="21" t="s">
        <v>378</v>
      </c>
      <c r="O50" s="21" t="s">
        <v>107</v>
      </c>
      <c r="P50" s="21">
        <v>69</v>
      </c>
      <c r="Q50" s="21" t="s">
        <v>373</v>
      </c>
      <c r="R50" s="55">
        <v>9.91</v>
      </c>
      <c r="S50" s="49" t="str">
        <f t="shared" si="1"/>
        <v/>
      </c>
      <c r="T50" s="21"/>
    </row>
    <row r="51" spans="1:20" x14ac:dyDescent="0.2">
      <c r="A51" s="15"/>
      <c r="B51" s="18" t="s">
        <v>262</v>
      </c>
      <c r="C51" s="27" t="s">
        <v>263</v>
      </c>
      <c r="D51" s="1" t="s">
        <v>211</v>
      </c>
      <c r="E51" s="26" t="s">
        <v>273</v>
      </c>
      <c r="F51" s="33">
        <v>5420068645084</v>
      </c>
      <c r="G51" s="51">
        <v>520628</v>
      </c>
      <c r="H51" s="61" t="str">
        <f t="shared" si="0"/>
        <v>https://eprel.ec.europa.eu/screen/product/tyres/520628</v>
      </c>
      <c r="I51" s="34">
        <v>930</v>
      </c>
      <c r="J51" s="21" t="s">
        <v>106</v>
      </c>
      <c r="K51" s="21" t="s">
        <v>107</v>
      </c>
      <c r="L51" s="21">
        <v>70</v>
      </c>
      <c r="M51" s="21">
        <v>2</v>
      </c>
      <c r="N51" s="21" t="s">
        <v>378</v>
      </c>
      <c r="O51" s="21" t="s">
        <v>107</v>
      </c>
      <c r="P51" s="21">
        <v>70</v>
      </c>
      <c r="Q51" s="21" t="s">
        <v>373</v>
      </c>
      <c r="R51" s="55">
        <v>10.31</v>
      </c>
      <c r="S51" s="49" t="str">
        <f t="shared" si="1"/>
        <v/>
      </c>
      <c r="T51" s="21"/>
    </row>
    <row r="52" spans="1:20" x14ac:dyDescent="0.2">
      <c r="A52" s="15"/>
      <c r="B52" s="18" t="s">
        <v>31</v>
      </c>
      <c r="C52" s="27" t="s">
        <v>11</v>
      </c>
      <c r="D52" s="1" t="s">
        <v>211</v>
      </c>
      <c r="E52" s="26" t="s">
        <v>157</v>
      </c>
      <c r="F52" s="33">
        <v>5420068642748</v>
      </c>
      <c r="G52" s="51">
        <v>520555</v>
      </c>
      <c r="H52" s="61" t="str">
        <f t="shared" si="0"/>
        <v>https://eprel.ec.europa.eu/screen/product/tyres/520555</v>
      </c>
      <c r="I52" s="34">
        <v>950</v>
      </c>
      <c r="J52" s="21" t="s">
        <v>106</v>
      </c>
      <c r="K52" s="21" t="s">
        <v>107</v>
      </c>
      <c r="L52" s="21">
        <v>70</v>
      </c>
      <c r="M52" s="21">
        <v>2</v>
      </c>
      <c r="N52" s="21" t="s">
        <v>378</v>
      </c>
      <c r="O52" s="21" t="s">
        <v>107</v>
      </c>
      <c r="P52" s="21">
        <v>70</v>
      </c>
      <c r="Q52" s="21" t="s">
        <v>373</v>
      </c>
      <c r="R52" s="55">
        <v>11.01</v>
      </c>
      <c r="S52" s="49" t="str">
        <f t="shared" si="1"/>
        <v/>
      </c>
      <c r="T52" s="21"/>
    </row>
    <row r="53" spans="1:20" x14ac:dyDescent="0.2">
      <c r="A53" s="15"/>
      <c r="B53" s="2"/>
      <c r="C53" s="43"/>
      <c r="D53" s="1"/>
      <c r="E53" s="27"/>
      <c r="F53" s="33"/>
      <c r="G53" s="33"/>
      <c r="H53" s="61" t="str">
        <f t="shared" si="0"/>
        <v/>
      </c>
      <c r="I53" s="34"/>
      <c r="J53" s="21"/>
      <c r="K53" s="21"/>
      <c r="L53" s="21"/>
      <c r="M53" s="21"/>
      <c r="N53" s="21">
        <v>0</v>
      </c>
      <c r="O53" s="21">
        <v>0</v>
      </c>
      <c r="P53" s="21">
        <v>0</v>
      </c>
      <c r="Q53" s="21">
        <v>0</v>
      </c>
      <c r="R53" s="55"/>
      <c r="S53" s="49" t="str">
        <f t="shared" si="1"/>
        <v/>
      </c>
      <c r="T53" s="21"/>
    </row>
    <row r="54" spans="1:20" x14ac:dyDescent="0.2">
      <c r="A54" s="15"/>
      <c r="B54" s="3" t="s">
        <v>52</v>
      </c>
      <c r="C54" s="43"/>
      <c r="D54" s="1"/>
      <c r="E54" s="27"/>
      <c r="F54" s="33"/>
      <c r="G54" s="33"/>
      <c r="H54" s="61" t="str">
        <f t="shared" si="0"/>
        <v/>
      </c>
      <c r="I54" s="34"/>
      <c r="J54" s="21"/>
      <c r="K54" s="21"/>
      <c r="L54" s="21"/>
      <c r="M54" s="21"/>
      <c r="N54" s="21">
        <v>0</v>
      </c>
      <c r="O54" s="21">
        <v>0</v>
      </c>
      <c r="P54" s="21">
        <v>0</v>
      </c>
      <c r="Q54" s="21">
        <v>0</v>
      </c>
      <c r="R54" s="55"/>
      <c r="S54" s="49" t="str">
        <f t="shared" si="1"/>
        <v/>
      </c>
      <c r="T54" s="21"/>
    </row>
    <row r="55" spans="1:20" x14ac:dyDescent="0.2">
      <c r="A55" s="15"/>
      <c r="B55" s="2" t="s">
        <v>83</v>
      </c>
      <c r="C55" s="43" t="s">
        <v>12</v>
      </c>
      <c r="D55" s="1" t="s">
        <v>211</v>
      </c>
      <c r="E55" s="26" t="s">
        <v>158</v>
      </c>
      <c r="F55" s="33">
        <v>5420068642755</v>
      </c>
      <c r="G55" s="51">
        <v>520556</v>
      </c>
      <c r="H55" s="61" t="str">
        <f t="shared" si="0"/>
        <v>https://eprel.ec.europa.eu/screen/product/tyres/520556</v>
      </c>
      <c r="I55" s="34">
        <v>1900</v>
      </c>
      <c r="J55" s="21" t="s">
        <v>106</v>
      </c>
      <c r="K55" s="21" t="s">
        <v>106</v>
      </c>
      <c r="L55" s="21">
        <v>69</v>
      </c>
      <c r="M55" s="21">
        <v>2</v>
      </c>
      <c r="N55" s="21" t="s">
        <v>378</v>
      </c>
      <c r="O55" s="21" t="s">
        <v>378</v>
      </c>
      <c r="P55" s="21">
        <v>69</v>
      </c>
      <c r="Q55" s="21" t="s">
        <v>373</v>
      </c>
      <c r="R55" s="55">
        <v>6.33</v>
      </c>
      <c r="S55" s="49" t="str">
        <f t="shared" si="1"/>
        <v/>
      </c>
      <c r="T55" s="21"/>
    </row>
    <row r="56" spans="1:20" x14ac:dyDescent="0.2">
      <c r="A56" s="15"/>
      <c r="B56" s="2" t="s">
        <v>32</v>
      </c>
      <c r="C56" s="43" t="s">
        <v>8</v>
      </c>
      <c r="D56" s="1" t="s">
        <v>211</v>
      </c>
      <c r="E56" s="26" t="s">
        <v>159</v>
      </c>
      <c r="F56" s="33">
        <v>5420068642762</v>
      </c>
      <c r="G56" s="51">
        <v>520557</v>
      </c>
      <c r="H56" s="61" t="str">
        <f t="shared" si="0"/>
        <v>https://eprel.ec.europa.eu/screen/product/tyres/520557</v>
      </c>
      <c r="I56" s="34">
        <v>1500</v>
      </c>
      <c r="J56" s="21" t="s">
        <v>106</v>
      </c>
      <c r="K56" s="21" t="s">
        <v>106</v>
      </c>
      <c r="L56" s="21">
        <v>69</v>
      </c>
      <c r="M56" s="21">
        <v>2</v>
      </c>
      <c r="N56" s="21" t="s">
        <v>378</v>
      </c>
      <c r="O56" s="21" t="s">
        <v>378</v>
      </c>
      <c r="P56" s="21">
        <v>69</v>
      </c>
      <c r="Q56" s="21" t="s">
        <v>373</v>
      </c>
      <c r="R56" s="55">
        <v>7.21</v>
      </c>
      <c r="S56" s="49" t="str">
        <f t="shared" si="1"/>
        <v/>
      </c>
      <c r="T56" s="21"/>
    </row>
    <row r="57" spans="1:20" x14ac:dyDescent="0.2">
      <c r="A57" s="15"/>
      <c r="B57" s="18" t="s">
        <v>281</v>
      </c>
      <c r="C57" s="27" t="s">
        <v>4</v>
      </c>
      <c r="D57" s="1" t="s">
        <v>211</v>
      </c>
      <c r="E57" s="26" t="s">
        <v>290</v>
      </c>
      <c r="F57" s="33">
        <v>5420068646173</v>
      </c>
      <c r="G57" s="51">
        <v>520635</v>
      </c>
      <c r="H57" s="61" t="str">
        <f t="shared" si="0"/>
        <v>https://eprel.ec.europa.eu/screen/product/tyres/520635</v>
      </c>
      <c r="I57" s="34">
        <v>1900</v>
      </c>
      <c r="J57" s="21" t="s">
        <v>348</v>
      </c>
      <c r="K57" s="21" t="s">
        <v>349</v>
      </c>
      <c r="L57" s="21">
        <v>69</v>
      </c>
      <c r="M57" s="21">
        <v>2</v>
      </c>
      <c r="N57" s="21" t="s">
        <v>378</v>
      </c>
      <c r="O57" s="21" t="s">
        <v>107</v>
      </c>
      <c r="P57" s="21">
        <v>69</v>
      </c>
      <c r="Q57" s="21" t="s">
        <v>373</v>
      </c>
      <c r="R57" s="55">
        <v>6.47</v>
      </c>
      <c r="S57" s="49" t="str">
        <f t="shared" si="1"/>
        <v/>
      </c>
      <c r="T57" s="21"/>
    </row>
    <row r="58" spans="1:20" x14ac:dyDescent="0.2">
      <c r="A58" s="15"/>
      <c r="B58" s="18" t="s">
        <v>282</v>
      </c>
      <c r="C58" s="27" t="s">
        <v>261</v>
      </c>
      <c r="D58" s="1" t="s">
        <v>211</v>
      </c>
      <c r="E58" s="26" t="s">
        <v>291</v>
      </c>
      <c r="F58" s="33">
        <v>5420068646180</v>
      </c>
      <c r="G58" s="51">
        <v>520636</v>
      </c>
      <c r="H58" s="61" t="str">
        <f t="shared" si="0"/>
        <v>https://eprel.ec.europa.eu/screen/product/tyres/520636</v>
      </c>
      <c r="I58" s="34">
        <v>1850</v>
      </c>
      <c r="J58" s="21" t="s">
        <v>348</v>
      </c>
      <c r="K58" s="21" t="s">
        <v>349</v>
      </c>
      <c r="L58" s="21">
        <v>69</v>
      </c>
      <c r="M58" s="21">
        <v>2</v>
      </c>
      <c r="N58" s="21" t="s">
        <v>378</v>
      </c>
      <c r="O58" s="21" t="s">
        <v>107</v>
      </c>
      <c r="P58" s="21">
        <v>69</v>
      </c>
      <c r="Q58" s="21" t="s">
        <v>373</v>
      </c>
      <c r="R58" s="55">
        <v>7.07</v>
      </c>
      <c r="S58" s="49" t="str">
        <f t="shared" si="1"/>
        <v/>
      </c>
      <c r="T58" s="21"/>
    </row>
    <row r="59" spans="1:20" x14ac:dyDescent="0.2">
      <c r="A59" s="15"/>
      <c r="B59" s="2" t="s">
        <v>33</v>
      </c>
      <c r="C59" s="43" t="s">
        <v>9</v>
      </c>
      <c r="D59" s="1" t="s">
        <v>211</v>
      </c>
      <c r="E59" s="26" t="s">
        <v>160</v>
      </c>
      <c r="F59" s="33">
        <v>5420068642779</v>
      </c>
      <c r="G59" s="51">
        <v>520558</v>
      </c>
      <c r="H59" s="61" t="str">
        <f t="shared" si="0"/>
        <v>https://eprel.ec.europa.eu/screen/product/tyres/520558</v>
      </c>
      <c r="I59" s="34">
        <v>1480</v>
      </c>
      <c r="J59" s="21" t="s">
        <v>106</v>
      </c>
      <c r="K59" s="21" t="s">
        <v>106</v>
      </c>
      <c r="L59" s="21">
        <v>69</v>
      </c>
      <c r="M59" s="21">
        <v>2</v>
      </c>
      <c r="N59" s="21" t="s">
        <v>378</v>
      </c>
      <c r="O59" s="21" t="s">
        <v>378</v>
      </c>
      <c r="P59" s="21">
        <v>69</v>
      </c>
      <c r="Q59" s="21" t="s">
        <v>373</v>
      </c>
      <c r="R59" s="55">
        <v>7.78</v>
      </c>
      <c r="S59" s="49" t="str">
        <f t="shared" si="1"/>
        <v/>
      </c>
      <c r="T59" s="21"/>
    </row>
    <row r="60" spans="1:20" x14ac:dyDescent="0.2">
      <c r="A60" s="15"/>
      <c r="B60" s="2" t="s">
        <v>34</v>
      </c>
      <c r="C60" s="43" t="s">
        <v>6</v>
      </c>
      <c r="D60" s="1" t="s">
        <v>211</v>
      </c>
      <c r="E60" s="26" t="s">
        <v>161</v>
      </c>
      <c r="F60" s="33">
        <v>5420068642786</v>
      </c>
      <c r="G60" s="51">
        <v>520559</v>
      </c>
      <c r="H60" s="61" t="str">
        <f t="shared" si="0"/>
        <v>https://eprel.ec.europa.eu/screen/product/tyres/520559</v>
      </c>
      <c r="I60" s="34">
        <v>1480</v>
      </c>
      <c r="J60" s="21" t="s">
        <v>106</v>
      </c>
      <c r="K60" s="21" t="s">
        <v>106</v>
      </c>
      <c r="L60" s="21">
        <v>69</v>
      </c>
      <c r="M60" s="21">
        <v>2</v>
      </c>
      <c r="N60" s="21" t="s">
        <v>378</v>
      </c>
      <c r="O60" s="21" t="s">
        <v>378</v>
      </c>
      <c r="P60" s="21">
        <v>69</v>
      </c>
      <c r="Q60" s="21" t="s">
        <v>373</v>
      </c>
      <c r="R60" s="55">
        <v>8.0299999999999994</v>
      </c>
      <c r="S60" s="49" t="str">
        <f t="shared" si="1"/>
        <v/>
      </c>
      <c r="T60" s="21"/>
    </row>
    <row r="61" spans="1:20" x14ac:dyDescent="0.2">
      <c r="A61" s="15"/>
      <c r="B61" s="2" t="s">
        <v>34</v>
      </c>
      <c r="C61" s="43" t="s">
        <v>6</v>
      </c>
      <c r="D61" s="1" t="s">
        <v>297</v>
      </c>
      <c r="E61" s="26" t="s">
        <v>306</v>
      </c>
      <c r="F61" s="33">
        <v>5420068646647</v>
      </c>
      <c r="G61" s="51">
        <v>577231</v>
      </c>
      <c r="H61" s="61" t="str">
        <f t="shared" si="0"/>
        <v>https://eprel.ec.europa.eu/screen/product/tyres/577231</v>
      </c>
      <c r="I61" s="34">
        <v>1450</v>
      </c>
      <c r="J61" s="21" t="s">
        <v>107</v>
      </c>
      <c r="K61" s="21" t="s">
        <v>107</v>
      </c>
      <c r="L61" s="21">
        <v>67</v>
      </c>
      <c r="M61" s="21">
        <v>1</v>
      </c>
      <c r="N61" s="21" t="s">
        <v>107</v>
      </c>
      <c r="O61" s="21" t="s">
        <v>107</v>
      </c>
      <c r="P61" s="21">
        <v>67</v>
      </c>
      <c r="Q61" s="21" t="s">
        <v>410</v>
      </c>
      <c r="R61" s="21"/>
      <c r="S61" s="49" t="str">
        <f t="shared" si="1"/>
        <v/>
      </c>
      <c r="T61" s="21"/>
    </row>
    <row r="62" spans="1:20" x14ac:dyDescent="0.2">
      <c r="A62" s="15"/>
      <c r="B62" s="2" t="s">
        <v>35</v>
      </c>
      <c r="C62" s="43" t="s">
        <v>6</v>
      </c>
      <c r="D62" s="1" t="s">
        <v>211</v>
      </c>
      <c r="E62" s="26" t="s">
        <v>162</v>
      </c>
      <c r="F62" s="33">
        <v>5420068642793</v>
      </c>
      <c r="G62" s="51">
        <v>520560</v>
      </c>
      <c r="H62" s="61" t="str">
        <f t="shared" si="0"/>
        <v>https://eprel.ec.europa.eu/screen/product/tyres/520560</v>
      </c>
      <c r="I62" s="34">
        <v>1300</v>
      </c>
      <c r="J62" s="21" t="s">
        <v>106</v>
      </c>
      <c r="K62" s="21" t="s">
        <v>107</v>
      </c>
      <c r="L62" s="21">
        <v>69</v>
      </c>
      <c r="M62" s="21">
        <v>2</v>
      </c>
      <c r="N62" s="21" t="s">
        <v>378</v>
      </c>
      <c r="O62" s="21" t="s">
        <v>107</v>
      </c>
      <c r="P62" s="21">
        <v>69</v>
      </c>
      <c r="Q62" s="21" t="s">
        <v>373</v>
      </c>
      <c r="R62" s="55">
        <v>8.4</v>
      </c>
      <c r="S62" s="49" t="str">
        <f t="shared" si="1"/>
        <v/>
      </c>
      <c r="T62" s="21"/>
    </row>
    <row r="63" spans="1:20" x14ac:dyDescent="0.2">
      <c r="A63" s="15"/>
      <c r="B63" s="2" t="s">
        <v>35</v>
      </c>
      <c r="C63" s="43" t="s">
        <v>6</v>
      </c>
      <c r="D63" s="1" t="s">
        <v>297</v>
      </c>
      <c r="E63" s="26" t="s">
        <v>307</v>
      </c>
      <c r="F63" s="33">
        <v>5420068646654</v>
      </c>
      <c r="G63" s="51">
        <v>577232</v>
      </c>
      <c r="H63" s="61" t="str">
        <f t="shared" si="0"/>
        <v>https://eprel.ec.europa.eu/screen/product/tyres/577232</v>
      </c>
      <c r="I63" s="34">
        <v>1300</v>
      </c>
      <c r="J63" s="21" t="s">
        <v>107</v>
      </c>
      <c r="K63" s="21" t="s">
        <v>107</v>
      </c>
      <c r="L63" s="21">
        <v>67</v>
      </c>
      <c r="M63" s="21">
        <v>1</v>
      </c>
      <c r="N63" s="21" t="s">
        <v>107</v>
      </c>
      <c r="O63" s="21" t="s">
        <v>107</v>
      </c>
      <c r="P63" s="21">
        <v>67</v>
      </c>
      <c r="Q63" s="21" t="s">
        <v>410</v>
      </c>
      <c r="R63" s="21"/>
      <c r="S63" s="49" t="str">
        <f t="shared" si="1"/>
        <v/>
      </c>
      <c r="T63" s="21"/>
    </row>
    <row r="64" spans="1:20" x14ac:dyDescent="0.2">
      <c r="A64" s="15"/>
      <c r="B64" s="18" t="s">
        <v>283</v>
      </c>
      <c r="C64" s="27" t="s">
        <v>284</v>
      </c>
      <c r="D64" s="1" t="s">
        <v>211</v>
      </c>
      <c r="E64" s="26" t="s">
        <v>292</v>
      </c>
      <c r="F64" s="33">
        <v>5420068646197</v>
      </c>
      <c r="G64" s="51">
        <v>520637</v>
      </c>
      <c r="H64" s="61" t="str">
        <f t="shared" si="0"/>
        <v>https://eprel.ec.europa.eu/screen/product/tyres/520637</v>
      </c>
      <c r="I64" s="34">
        <v>1300</v>
      </c>
      <c r="J64" s="21" t="s">
        <v>348</v>
      </c>
      <c r="K64" s="21" t="s">
        <v>349</v>
      </c>
      <c r="L64" s="21">
        <v>69</v>
      </c>
      <c r="M64" s="21">
        <v>2</v>
      </c>
      <c r="N64" s="21" t="s">
        <v>378</v>
      </c>
      <c r="O64" s="21" t="s">
        <v>107</v>
      </c>
      <c r="P64" s="21">
        <v>69</v>
      </c>
      <c r="Q64" s="21" t="s">
        <v>373</v>
      </c>
      <c r="R64" s="55">
        <v>8.86</v>
      </c>
      <c r="S64" s="49" t="str">
        <f t="shared" si="1"/>
        <v/>
      </c>
      <c r="T64" s="21"/>
    </row>
    <row r="65" spans="1:20" x14ac:dyDescent="0.2">
      <c r="A65" s="15"/>
      <c r="B65" s="18" t="s">
        <v>121</v>
      </c>
      <c r="C65" s="27" t="s">
        <v>122</v>
      </c>
      <c r="D65" s="1" t="s">
        <v>211</v>
      </c>
      <c r="E65" s="26" t="s">
        <v>202</v>
      </c>
      <c r="F65" s="33">
        <v>5420068642809</v>
      </c>
      <c r="G65" s="51">
        <v>520600</v>
      </c>
      <c r="H65" s="61" t="str">
        <f t="shared" si="0"/>
        <v>https://eprel.ec.europa.eu/screen/product/tyres/520600</v>
      </c>
      <c r="I65" s="34">
        <v>1080</v>
      </c>
      <c r="J65" s="21" t="s">
        <v>106</v>
      </c>
      <c r="K65" s="21" t="s">
        <v>107</v>
      </c>
      <c r="L65" s="21">
        <v>70</v>
      </c>
      <c r="M65" s="21">
        <v>2</v>
      </c>
      <c r="N65" s="21" t="s">
        <v>378</v>
      </c>
      <c r="O65" s="21" t="s">
        <v>107</v>
      </c>
      <c r="P65" s="21">
        <v>70</v>
      </c>
      <c r="Q65" s="21" t="s">
        <v>373</v>
      </c>
      <c r="R65" s="55">
        <v>9.1199999999999992</v>
      </c>
      <c r="S65" s="49" t="str">
        <f t="shared" si="1"/>
        <v/>
      </c>
      <c r="T65" s="21"/>
    </row>
    <row r="66" spans="1:20" x14ac:dyDescent="0.2">
      <c r="A66" s="15"/>
      <c r="B66" s="2" t="s">
        <v>84</v>
      </c>
      <c r="C66" s="43" t="s">
        <v>13</v>
      </c>
      <c r="D66" s="1" t="s">
        <v>211</v>
      </c>
      <c r="E66" s="26" t="s">
        <v>163</v>
      </c>
      <c r="F66" s="33">
        <v>5420068642816</v>
      </c>
      <c r="G66" s="51">
        <v>520561</v>
      </c>
      <c r="H66" s="61" t="str">
        <f t="shared" si="0"/>
        <v>https://eprel.ec.europa.eu/screen/product/tyres/520561</v>
      </c>
      <c r="I66" s="34">
        <v>1080</v>
      </c>
      <c r="J66" s="21" t="s">
        <v>106</v>
      </c>
      <c r="K66" s="21" t="s">
        <v>107</v>
      </c>
      <c r="L66" s="21">
        <v>70</v>
      </c>
      <c r="M66" s="21">
        <v>2</v>
      </c>
      <c r="N66" s="21" t="s">
        <v>378</v>
      </c>
      <c r="O66" s="21" t="s">
        <v>107</v>
      </c>
      <c r="P66" s="21">
        <v>70</v>
      </c>
      <c r="Q66" s="21" t="s">
        <v>373</v>
      </c>
      <c r="R66" s="55">
        <v>9.9600000000000009</v>
      </c>
      <c r="S66" s="49" t="str">
        <f t="shared" si="1"/>
        <v/>
      </c>
      <c r="T66" s="21"/>
    </row>
    <row r="67" spans="1:20" x14ac:dyDescent="0.2">
      <c r="A67" s="15"/>
      <c r="B67" s="2" t="s">
        <v>84</v>
      </c>
      <c r="C67" s="43" t="s">
        <v>13</v>
      </c>
      <c r="D67" s="1" t="s">
        <v>297</v>
      </c>
      <c r="E67" s="26" t="s">
        <v>308</v>
      </c>
      <c r="F67" s="33">
        <v>5420068646661</v>
      </c>
      <c r="G67" s="51">
        <v>577233</v>
      </c>
      <c r="H67" s="61" t="str">
        <f t="shared" si="0"/>
        <v>https://eprel.ec.europa.eu/screen/product/tyres/577233</v>
      </c>
      <c r="I67" s="34">
        <v>1050</v>
      </c>
      <c r="J67" s="21" t="s">
        <v>107</v>
      </c>
      <c r="K67" s="21" t="s">
        <v>107</v>
      </c>
      <c r="L67" s="21">
        <v>67</v>
      </c>
      <c r="M67" s="21">
        <v>1</v>
      </c>
      <c r="N67" s="21" t="s">
        <v>107</v>
      </c>
      <c r="O67" s="21" t="s">
        <v>107</v>
      </c>
      <c r="P67" s="21">
        <v>67</v>
      </c>
      <c r="Q67" s="21" t="s">
        <v>410</v>
      </c>
      <c r="R67" s="21"/>
      <c r="S67" s="49" t="str">
        <f t="shared" si="1"/>
        <v/>
      </c>
      <c r="T67" s="21"/>
    </row>
    <row r="68" spans="1:20" x14ac:dyDescent="0.2">
      <c r="A68" s="15"/>
      <c r="B68" s="18" t="s">
        <v>85</v>
      </c>
      <c r="C68" s="27" t="s">
        <v>86</v>
      </c>
      <c r="D68" s="1" t="s">
        <v>211</v>
      </c>
      <c r="E68" s="26" t="s">
        <v>164</v>
      </c>
      <c r="F68" s="33">
        <v>5420068642823</v>
      </c>
      <c r="G68" s="51">
        <v>520562</v>
      </c>
      <c r="H68" s="61" t="str">
        <f t="shared" si="0"/>
        <v>https://eprel.ec.europa.eu/screen/product/tyres/520562</v>
      </c>
      <c r="I68" s="34">
        <v>980</v>
      </c>
      <c r="J68" s="21" t="s">
        <v>106</v>
      </c>
      <c r="K68" s="21" t="s">
        <v>107</v>
      </c>
      <c r="L68" s="21">
        <v>70</v>
      </c>
      <c r="M68" s="21">
        <v>2</v>
      </c>
      <c r="N68" s="21" t="s">
        <v>378</v>
      </c>
      <c r="O68" s="21" t="s">
        <v>107</v>
      </c>
      <c r="P68" s="21">
        <v>70</v>
      </c>
      <c r="Q68" s="21" t="s">
        <v>373</v>
      </c>
      <c r="R68" s="55">
        <v>11.15</v>
      </c>
      <c r="S68" s="49" t="str">
        <f t="shared" si="1"/>
        <v/>
      </c>
      <c r="T68" s="21"/>
    </row>
    <row r="69" spans="1:20" x14ac:dyDescent="0.2">
      <c r="A69" s="15"/>
      <c r="B69" s="18" t="s">
        <v>264</v>
      </c>
      <c r="C69" s="27" t="s">
        <v>237</v>
      </c>
      <c r="D69" s="1" t="s">
        <v>211</v>
      </c>
      <c r="E69" s="26" t="s">
        <v>274</v>
      </c>
      <c r="F69" s="33">
        <v>5420068645091</v>
      </c>
      <c r="G69" s="51">
        <v>520629</v>
      </c>
      <c r="H69" s="61" t="str">
        <f t="shared" si="0"/>
        <v>https://eprel.ec.europa.eu/screen/product/tyres/520629</v>
      </c>
      <c r="I69" s="34">
        <v>870</v>
      </c>
      <c r="J69" s="21" t="s">
        <v>106</v>
      </c>
      <c r="K69" s="21" t="s">
        <v>107</v>
      </c>
      <c r="L69" s="21">
        <v>70</v>
      </c>
      <c r="M69" s="21">
        <v>2</v>
      </c>
      <c r="N69" s="21" t="s">
        <v>378</v>
      </c>
      <c r="O69" s="21" t="s">
        <v>107</v>
      </c>
      <c r="P69" s="21">
        <v>70</v>
      </c>
      <c r="Q69" s="21" t="s">
        <v>373</v>
      </c>
      <c r="R69" s="55">
        <v>12.05</v>
      </c>
      <c r="S69" s="49" t="str">
        <f t="shared" si="1"/>
        <v/>
      </c>
      <c r="T69" s="21"/>
    </row>
    <row r="70" spans="1:20" x14ac:dyDescent="0.2">
      <c r="A70" s="15"/>
      <c r="B70" s="2"/>
      <c r="C70" s="43"/>
      <c r="D70" s="1"/>
      <c r="E70" s="27"/>
      <c r="F70" s="33"/>
      <c r="G70" s="33"/>
      <c r="H70" s="61" t="str">
        <f t="shared" si="0"/>
        <v/>
      </c>
      <c r="I70" s="34"/>
      <c r="J70" s="21"/>
      <c r="K70" s="21"/>
      <c r="L70" s="21"/>
      <c r="M70" s="21"/>
      <c r="N70" s="21">
        <v>0</v>
      </c>
      <c r="O70" s="21">
        <v>0</v>
      </c>
      <c r="P70" s="21">
        <v>0</v>
      </c>
      <c r="Q70" s="21">
        <v>0</v>
      </c>
      <c r="R70" s="55"/>
      <c r="S70" s="49" t="str">
        <f t="shared" si="1"/>
        <v/>
      </c>
      <c r="T70" s="21"/>
    </row>
    <row r="71" spans="1:20" x14ac:dyDescent="0.2">
      <c r="A71" s="15"/>
      <c r="B71" s="3" t="s">
        <v>53</v>
      </c>
      <c r="C71" s="43"/>
      <c r="D71" s="1"/>
      <c r="E71" s="27"/>
      <c r="F71" s="33"/>
      <c r="G71" s="33"/>
      <c r="H71" s="61" t="str">
        <f t="shared" si="0"/>
        <v/>
      </c>
      <c r="I71" s="34"/>
      <c r="J71" s="21"/>
      <c r="K71" s="21"/>
      <c r="L71" s="21"/>
      <c r="M71" s="21"/>
      <c r="N71" s="21">
        <v>0</v>
      </c>
      <c r="O71" s="21">
        <v>0</v>
      </c>
      <c r="P71" s="21">
        <v>0</v>
      </c>
      <c r="Q71" s="21">
        <v>0</v>
      </c>
      <c r="R71" s="55"/>
      <c r="S71" s="49" t="str">
        <f t="shared" si="1"/>
        <v/>
      </c>
      <c r="T71" s="21"/>
    </row>
    <row r="72" spans="1:20" x14ac:dyDescent="0.2">
      <c r="A72" s="15"/>
      <c r="B72" s="18" t="s">
        <v>123</v>
      </c>
      <c r="C72" s="27" t="s">
        <v>124</v>
      </c>
      <c r="D72" s="1" t="s">
        <v>211</v>
      </c>
      <c r="E72" s="27" t="s">
        <v>203</v>
      </c>
      <c r="F72" s="33">
        <v>5420068642830</v>
      </c>
      <c r="G72" s="51">
        <v>520601</v>
      </c>
      <c r="H72" s="61" t="str">
        <f t="shared" si="0"/>
        <v>https://eprel.ec.europa.eu/screen/product/tyres/520601</v>
      </c>
      <c r="I72" s="34">
        <v>1425</v>
      </c>
      <c r="J72" s="21" t="s">
        <v>106</v>
      </c>
      <c r="K72" s="21" t="s">
        <v>106</v>
      </c>
      <c r="L72" s="21">
        <v>69</v>
      </c>
      <c r="M72" s="21">
        <v>2</v>
      </c>
      <c r="N72" s="21" t="s">
        <v>378</v>
      </c>
      <c r="O72" s="21" t="s">
        <v>378</v>
      </c>
      <c r="P72" s="21">
        <v>69</v>
      </c>
      <c r="Q72" s="21" t="s">
        <v>373</v>
      </c>
      <c r="R72" s="55">
        <v>7.39</v>
      </c>
      <c r="S72" s="49" t="str">
        <f t="shared" si="1"/>
        <v/>
      </c>
      <c r="T72" s="21"/>
    </row>
    <row r="73" spans="1:20" x14ac:dyDescent="0.2">
      <c r="A73" s="15"/>
      <c r="B73" s="2" t="s">
        <v>36</v>
      </c>
      <c r="C73" s="43" t="s">
        <v>8</v>
      </c>
      <c r="D73" s="1" t="s">
        <v>211</v>
      </c>
      <c r="E73" s="27" t="s">
        <v>165</v>
      </c>
      <c r="F73" s="33">
        <v>5420068642847</v>
      </c>
      <c r="G73" s="51">
        <v>520563</v>
      </c>
      <c r="H73" s="61" t="str">
        <f t="shared" ref="H73:H136" si="2">IF(G73&lt;&gt;"",HYPERLINK($H$7&amp;G73),"")</f>
        <v>https://eprel.ec.europa.eu/screen/product/tyres/520563</v>
      </c>
      <c r="I73" s="34">
        <v>1450</v>
      </c>
      <c r="J73" s="21" t="s">
        <v>106</v>
      </c>
      <c r="K73" s="21" t="s">
        <v>106</v>
      </c>
      <c r="L73" s="21">
        <v>69</v>
      </c>
      <c r="M73" s="21">
        <v>2</v>
      </c>
      <c r="N73" s="21" t="s">
        <v>378</v>
      </c>
      <c r="O73" s="21" t="s">
        <v>378</v>
      </c>
      <c r="P73" s="21">
        <v>69</v>
      </c>
      <c r="Q73" s="21" t="s">
        <v>373</v>
      </c>
      <c r="R73" s="55">
        <v>8.02</v>
      </c>
      <c r="S73" s="49" t="str">
        <f t="shared" si="1"/>
        <v/>
      </c>
      <c r="T73" s="21"/>
    </row>
    <row r="74" spans="1:20" x14ac:dyDescent="0.2">
      <c r="A74" s="15"/>
      <c r="B74" s="2" t="s">
        <v>309</v>
      </c>
      <c r="C74" s="43" t="s">
        <v>120</v>
      </c>
      <c r="D74" s="1" t="s">
        <v>297</v>
      </c>
      <c r="E74" s="27" t="s">
        <v>310</v>
      </c>
      <c r="F74" s="33">
        <v>5420068646678</v>
      </c>
      <c r="G74" s="51">
        <v>577234</v>
      </c>
      <c r="H74" s="61" t="str">
        <f t="shared" si="2"/>
        <v>https://eprel.ec.europa.eu/screen/product/tyres/577234</v>
      </c>
      <c r="I74" s="34">
        <v>1412</v>
      </c>
      <c r="J74" s="21" t="s">
        <v>107</v>
      </c>
      <c r="K74" s="21" t="s">
        <v>107</v>
      </c>
      <c r="L74" s="21">
        <v>67</v>
      </c>
      <c r="M74" s="21">
        <v>1</v>
      </c>
      <c r="N74" s="21" t="s">
        <v>107</v>
      </c>
      <c r="O74" s="21" t="s">
        <v>107</v>
      </c>
      <c r="P74" s="21">
        <v>67</v>
      </c>
      <c r="Q74" s="21" t="s">
        <v>410</v>
      </c>
      <c r="R74" s="21"/>
      <c r="S74" s="49" t="str">
        <f t="shared" ref="S74:S149" si="3">IF(T74="","",T74/I74)</f>
        <v/>
      </c>
      <c r="T74" s="21"/>
    </row>
    <row r="75" spans="1:20" x14ac:dyDescent="0.2">
      <c r="A75" s="15" t="s">
        <v>352</v>
      </c>
      <c r="B75" s="18" t="s">
        <v>309</v>
      </c>
      <c r="C75" s="18" t="s">
        <v>396</v>
      </c>
      <c r="D75" s="1" t="s">
        <v>211</v>
      </c>
      <c r="E75" s="59" t="s">
        <v>397</v>
      </c>
      <c r="F75" s="33">
        <v>5420068649037</v>
      </c>
      <c r="G75" s="33"/>
      <c r="H75" s="61" t="str">
        <f t="shared" si="2"/>
        <v/>
      </c>
      <c r="I75" s="34">
        <v>1</v>
      </c>
      <c r="J75" s="21"/>
      <c r="K75" s="21"/>
      <c r="L75" s="21"/>
      <c r="M75" s="21"/>
      <c r="N75" s="21"/>
      <c r="O75" s="21"/>
      <c r="P75" s="21"/>
      <c r="Q75" s="21"/>
      <c r="R75" s="21"/>
      <c r="S75" s="49" t="str">
        <f>IF(T75="","",T75/I75)</f>
        <v/>
      </c>
      <c r="T75" s="21"/>
    </row>
    <row r="76" spans="1:20" x14ac:dyDescent="0.2">
      <c r="A76" s="15"/>
      <c r="B76" s="2" t="s">
        <v>37</v>
      </c>
      <c r="C76" s="43" t="s">
        <v>15</v>
      </c>
      <c r="D76" s="1" t="s">
        <v>211</v>
      </c>
      <c r="E76" s="27" t="s">
        <v>166</v>
      </c>
      <c r="F76" s="33">
        <v>5420068642854</v>
      </c>
      <c r="G76" s="51">
        <v>520564</v>
      </c>
      <c r="H76" s="61" t="str">
        <f t="shared" si="2"/>
        <v>https://eprel.ec.europa.eu/screen/product/tyres/520564</v>
      </c>
      <c r="I76" s="34">
        <v>1350</v>
      </c>
      <c r="J76" s="21" t="s">
        <v>106</v>
      </c>
      <c r="K76" s="21" t="s">
        <v>106</v>
      </c>
      <c r="L76" s="21">
        <v>69</v>
      </c>
      <c r="M76" s="21">
        <v>2</v>
      </c>
      <c r="N76" s="21" t="s">
        <v>378</v>
      </c>
      <c r="O76" s="21" t="s">
        <v>378</v>
      </c>
      <c r="P76" s="21">
        <v>69</v>
      </c>
      <c r="Q76" s="21" t="s">
        <v>373</v>
      </c>
      <c r="R76" s="55">
        <v>8.3000000000000007</v>
      </c>
      <c r="S76" s="49" t="str">
        <f t="shared" si="3"/>
        <v/>
      </c>
      <c r="T76" s="21"/>
    </row>
    <row r="77" spans="1:20" x14ac:dyDescent="0.2">
      <c r="A77" s="15" t="s">
        <v>352</v>
      </c>
      <c r="B77" s="18" t="s">
        <v>382</v>
      </c>
      <c r="C77" s="18" t="s">
        <v>16</v>
      </c>
      <c r="D77" s="14" t="s">
        <v>383</v>
      </c>
      <c r="E77" s="59" t="s">
        <v>398</v>
      </c>
      <c r="F77" s="33">
        <v>5420068649044</v>
      </c>
      <c r="G77" s="33"/>
      <c r="H77" s="61" t="str">
        <f t="shared" si="2"/>
        <v/>
      </c>
      <c r="I77" s="34">
        <v>1</v>
      </c>
      <c r="J77" s="21"/>
      <c r="K77" s="21"/>
      <c r="L77" s="21"/>
      <c r="M77" s="21"/>
      <c r="N77" s="21"/>
      <c r="O77" s="21"/>
      <c r="P77" s="21"/>
      <c r="Q77" s="21"/>
      <c r="R77" s="21"/>
      <c r="S77" s="49" t="str">
        <f>IF(T77="","",T77/I77)</f>
        <v/>
      </c>
      <c r="T77" s="21"/>
    </row>
    <row r="78" spans="1:20" x14ac:dyDescent="0.2">
      <c r="A78" s="15"/>
      <c r="B78" s="2" t="s">
        <v>38</v>
      </c>
      <c r="C78" s="43" t="s">
        <v>16</v>
      </c>
      <c r="D78" s="1" t="s">
        <v>211</v>
      </c>
      <c r="E78" s="27" t="s">
        <v>167</v>
      </c>
      <c r="F78" s="33">
        <v>5420068642861</v>
      </c>
      <c r="G78" s="51">
        <v>520565</v>
      </c>
      <c r="H78" s="61" t="str">
        <f t="shared" si="2"/>
        <v>https://eprel.ec.europa.eu/screen/product/tyres/520565</v>
      </c>
      <c r="I78" s="34">
        <v>1300</v>
      </c>
      <c r="J78" s="21" t="s">
        <v>106</v>
      </c>
      <c r="K78" s="21" t="s">
        <v>106</v>
      </c>
      <c r="L78" s="21">
        <v>69</v>
      </c>
      <c r="M78" s="21">
        <v>2</v>
      </c>
      <c r="N78" s="21" t="s">
        <v>378</v>
      </c>
      <c r="O78" s="21" t="s">
        <v>378</v>
      </c>
      <c r="P78" s="21">
        <v>69</v>
      </c>
      <c r="Q78" s="21" t="s">
        <v>373</v>
      </c>
      <c r="R78" s="55">
        <v>8.48</v>
      </c>
      <c r="S78" s="49" t="str">
        <f t="shared" si="3"/>
        <v/>
      </c>
      <c r="T78" s="21"/>
    </row>
    <row r="79" spans="1:20" x14ac:dyDescent="0.2">
      <c r="A79" s="15" t="s">
        <v>320</v>
      </c>
      <c r="B79" s="18" t="s">
        <v>311</v>
      </c>
      <c r="C79" s="18" t="s">
        <v>10</v>
      </c>
      <c r="D79" s="1" t="s">
        <v>211</v>
      </c>
      <c r="E79" s="27" t="s">
        <v>367</v>
      </c>
      <c r="F79" s="33">
        <v>5420068648160</v>
      </c>
      <c r="G79" s="51">
        <v>520651</v>
      </c>
      <c r="H79" s="61" t="str">
        <f t="shared" si="2"/>
        <v>https://eprel.ec.europa.eu/screen/product/tyres/520651</v>
      </c>
      <c r="I79" s="34">
        <v>1300</v>
      </c>
      <c r="J79" s="21" t="s">
        <v>106</v>
      </c>
      <c r="K79" s="21" t="s">
        <v>106</v>
      </c>
      <c r="L79" s="21">
        <v>69</v>
      </c>
      <c r="M79" s="21">
        <v>2</v>
      </c>
      <c r="N79" s="21" t="s">
        <v>378</v>
      </c>
      <c r="O79" s="21" t="s">
        <v>378</v>
      </c>
      <c r="P79" s="21">
        <v>69</v>
      </c>
      <c r="Q79" s="21" t="s">
        <v>373</v>
      </c>
      <c r="R79" s="55">
        <v>9.31</v>
      </c>
      <c r="S79" s="49" t="str">
        <f t="shared" si="3"/>
        <v/>
      </c>
      <c r="T79" s="21"/>
    </row>
    <row r="80" spans="1:20" x14ac:dyDescent="0.2">
      <c r="A80" s="15"/>
      <c r="B80" s="2" t="s">
        <v>311</v>
      </c>
      <c r="C80" s="43" t="s">
        <v>10</v>
      </c>
      <c r="D80" s="1" t="s">
        <v>297</v>
      </c>
      <c r="E80" s="27" t="s">
        <v>312</v>
      </c>
      <c r="F80" s="33">
        <v>5420068646685</v>
      </c>
      <c r="G80" s="51">
        <v>577235</v>
      </c>
      <c r="H80" s="61" t="str">
        <f t="shared" si="2"/>
        <v>https://eprel.ec.europa.eu/screen/product/tyres/577235</v>
      </c>
      <c r="I80" s="34">
        <v>1295</v>
      </c>
      <c r="J80" s="21" t="s">
        <v>107</v>
      </c>
      <c r="K80" s="21" t="s">
        <v>107</v>
      </c>
      <c r="L80" s="21">
        <v>67</v>
      </c>
      <c r="M80" s="21">
        <v>1</v>
      </c>
      <c r="N80" s="21" t="s">
        <v>107</v>
      </c>
      <c r="O80" s="21" t="s">
        <v>107</v>
      </c>
      <c r="P80" s="21">
        <v>67</v>
      </c>
      <c r="Q80" s="21" t="s">
        <v>410</v>
      </c>
      <c r="R80" s="21"/>
      <c r="S80" s="49" t="str">
        <f t="shared" si="3"/>
        <v/>
      </c>
      <c r="T80" s="21"/>
    </row>
    <row r="81" spans="1:20" x14ac:dyDescent="0.2">
      <c r="A81" s="15"/>
      <c r="B81" s="2" t="s">
        <v>39</v>
      </c>
      <c r="C81" s="43" t="s">
        <v>7</v>
      </c>
      <c r="D81" s="1" t="s">
        <v>211</v>
      </c>
      <c r="E81" s="27" t="s">
        <v>168</v>
      </c>
      <c r="F81" s="33">
        <v>5420068642878</v>
      </c>
      <c r="G81" s="51">
        <v>520566</v>
      </c>
      <c r="H81" s="61" t="str">
        <f t="shared" si="2"/>
        <v>https://eprel.ec.europa.eu/screen/product/tyres/520566</v>
      </c>
      <c r="I81" s="34">
        <v>1150</v>
      </c>
      <c r="J81" s="21" t="s">
        <v>106</v>
      </c>
      <c r="K81" s="21" t="s">
        <v>107</v>
      </c>
      <c r="L81" s="21">
        <v>70</v>
      </c>
      <c r="M81" s="21">
        <v>2</v>
      </c>
      <c r="N81" s="21" t="s">
        <v>378</v>
      </c>
      <c r="O81" s="21" t="s">
        <v>107</v>
      </c>
      <c r="P81" s="21">
        <v>70</v>
      </c>
      <c r="Q81" s="21" t="s">
        <v>373</v>
      </c>
      <c r="R81" s="55">
        <v>8.99</v>
      </c>
      <c r="S81" s="49" t="str">
        <f t="shared" si="3"/>
        <v/>
      </c>
      <c r="T81" s="21"/>
    </row>
    <row r="82" spans="1:20" x14ac:dyDescent="0.2">
      <c r="A82" s="15"/>
      <c r="B82" s="18" t="s">
        <v>215</v>
      </c>
      <c r="C82" s="27" t="s">
        <v>216</v>
      </c>
      <c r="D82" s="1" t="s">
        <v>211</v>
      </c>
      <c r="E82" s="25" t="s">
        <v>243</v>
      </c>
      <c r="F82" s="33">
        <v>5420068644902</v>
      </c>
      <c r="G82" s="51">
        <v>520610</v>
      </c>
      <c r="H82" s="61" t="str">
        <f t="shared" si="2"/>
        <v>https://eprel.ec.europa.eu/screen/product/tyres/520610</v>
      </c>
      <c r="I82" s="34">
        <v>1150</v>
      </c>
      <c r="J82" s="21" t="s">
        <v>106</v>
      </c>
      <c r="K82" s="21" t="s">
        <v>107</v>
      </c>
      <c r="L82" s="21">
        <v>70</v>
      </c>
      <c r="M82" s="21">
        <v>2</v>
      </c>
      <c r="N82" s="21" t="s">
        <v>378</v>
      </c>
      <c r="O82" s="21" t="s">
        <v>107</v>
      </c>
      <c r="P82" s="21">
        <v>70</v>
      </c>
      <c r="Q82" s="21" t="s">
        <v>373</v>
      </c>
      <c r="R82" s="55">
        <v>9.64</v>
      </c>
      <c r="S82" s="49" t="str">
        <f t="shared" si="3"/>
        <v/>
      </c>
      <c r="T82" s="21"/>
    </row>
    <row r="83" spans="1:20" x14ac:dyDescent="0.2">
      <c r="A83" s="15"/>
      <c r="B83" s="2" t="s">
        <v>39</v>
      </c>
      <c r="C83" s="43" t="s">
        <v>10</v>
      </c>
      <c r="D83" s="1" t="s">
        <v>211</v>
      </c>
      <c r="E83" s="27" t="s">
        <v>169</v>
      </c>
      <c r="F83" s="33">
        <v>5420068642885</v>
      </c>
      <c r="G83" s="51">
        <v>520567</v>
      </c>
      <c r="H83" s="61" t="str">
        <f t="shared" si="2"/>
        <v>https://eprel.ec.europa.eu/screen/product/tyres/520567</v>
      </c>
      <c r="I83" s="34">
        <v>1150</v>
      </c>
      <c r="J83" s="21" t="s">
        <v>106</v>
      </c>
      <c r="K83" s="21" t="s">
        <v>107</v>
      </c>
      <c r="L83" s="21">
        <v>70</v>
      </c>
      <c r="M83" s="21">
        <v>2</v>
      </c>
      <c r="N83" s="21" t="s">
        <v>378</v>
      </c>
      <c r="O83" s="21" t="s">
        <v>107</v>
      </c>
      <c r="P83" s="21">
        <v>70</v>
      </c>
      <c r="Q83" s="21" t="s">
        <v>373</v>
      </c>
      <c r="R83" s="55">
        <v>8.99</v>
      </c>
      <c r="S83" s="49" t="str">
        <f t="shared" si="3"/>
        <v/>
      </c>
      <c r="T83" s="21"/>
    </row>
    <row r="84" spans="1:20" x14ac:dyDescent="0.2">
      <c r="A84" s="15"/>
      <c r="B84" s="2" t="s">
        <v>39</v>
      </c>
      <c r="C84" s="43" t="s">
        <v>10</v>
      </c>
      <c r="D84" s="1" t="s">
        <v>297</v>
      </c>
      <c r="E84" s="27" t="s">
        <v>313</v>
      </c>
      <c r="F84" s="33">
        <v>5420068646692</v>
      </c>
      <c r="G84" s="51">
        <v>577236</v>
      </c>
      <c r="H84" s="61" t="str">
        <f t="shared" si="2"/>
        <v>https://eprel.ec.europa.eu/screen/product/tyres/577236</v>
      </c>
      <c r="I84" s="34">
        <v>1140</v>
      </c>
      <c r="J84" s="21" t="s">
        <v>107</v>
      </c>
      <c r="K84" s="21" t="s">
        <v>107</v>
      </c>
      <c r="L84" s="21">
        <v>67</v>
      </c>
      <c r="M84" s="21">
        <v>1</v>
      </c>
      <c r="N84" s="21" t="s">
        <v>107</v>
      </c>
      <c r="O84" s="21" t="s">
        <v>107</v>
      </c>
      <c r="P84" s="21">
        <v>67</v>
      </c>
      <c r="Q84" s="21" t="s">
        <v>410</v>
      </c>
      <c r="R84" s="21"/>
      <c r="S84" s="49" t="str">
        <f t="shared" si="3"/>
        <v/>
      </c>
      <c r="T84" s="21"/>
    </row>
    <row r="85" spans="1:20" x14ac:dyDescent="0.2">
      <c r="A85" s="15"/>
      <c r="B85" s="2" t="s">
        <v>215</v>
      </c>
      <c r="C85" s="43" t="s">
        <v>141</v>
      </c>
      <c r="D85" s="1" t="s">
        <v>297</v>
      </c>
      <c r="E85" s="27" t="s">
        <v>314</v>
      </c>
      <c r="F85" s="33">
        <v>5420068646708</v>
      </c>
      <c r="G85" s="51">
        <v>577237</v>
      </c>
      <c r="H85" s="61" t="str">
        <f t="shared" si="2"/>
        <v>https://eprel.ec.europa.eu/screen/product/tyres/577237</v>
      </c>
      <c r="I85" s="34">
        <v>1140</v>
      </c>
      <c r="J85" s="21" t="s">
        <v>107</v>
      </c>
      <c r="K85" s="21" t="s">
        <v>107</v>
      </c>
      <c r="L85" s="21">
        <v>67</v>
      </c>
      <c r="M85" s="21">
        <v>1</v>
      </c>
      <c r="N85" s="21" t="s">
        <v>107</v>
      </c>
      <c r="O85" s="21" t="s">
        <v>107</v>
      </c>
      <c r="P85" s="21">
        <v>67</v>
      </c>
      <c r="Q85" s="21" t="s">
        <v>410</v>
      </c>
      <c r="R85" s="21"/>
      <c r="S85" s="49" t="str">
        <f t="shared" si="3"/>
        <v/>
      </c>
      <c r="T85" s="21"/>
    </row>
    <row r="86" spans="1:20" x14ac:dyDescent="0.2">
      <c r="A86" s="15" t="s">
        <v>320</v>
      </c>
      <c r="B86" s="2" t="s">
        <v>215</v>
      </c>
      <c r="C86" s="2" t="s">
        <v>141</v>
      </c>
      <c r="D86" s="1" t="s">
        <v>211</v>
      </c>
      <c r="E86" s="27" t="s">
        <v>368</v>
      </c>
      <c r="F86" s="33">
        <v>5420068648177</v>
      </c>
      <c r="G86" s="51">
        <v>520652</v>
      </c>
      <c r="H86" s="61" t="str">
        <f t="shared" si="2"/>
        <v>https://eprel.ec.europa.eu/screen/product/tyres/520652</v>
      </c>
      <c r="I86" s="34">
        <v>1150</v>
      </c>
      <c r="J86" s="21" t="s">
        <v>106</v>
      </c>
      <c r="K86" s="21" t="s">
        <v>107</v>
      </c>
      <c r="L86" s="21">
        <v>70</v>
      </c>
      <c r="M86" s="21">
        <v>2</v>
      </c>
      <c r="N86" s="21" t="s">
        <v>378</v>
      </c>
      <c r="O86" s="21" t="s">
        <v>107</v>
      </c>
      <c r="P86" s="21">
        <v>70</v>
      </c>
      <c r="Q86" s="21" t="s">
        <v>373</v>
      </c>
      <c r="R86" s="55">
        <v>9.6</v>
      </c>
      <c r="S86" s="49" t="str">
        <f t="shared" si="3"/>
        <v/>
      </c>
      <c r="T86" s="21"/>
    </row>
    <row r="87" spans="1:20" x14ac:dyDescent="0.2">
      <c r="A87" s="15"/>
      <c r="B87" s="2" t="s">
        <v>40</v>
      </c>
      <c r="C87" s="43" t="s">
        <v>43</v>
      </c>
      <c r="D87" s="1" t="s">
        <v>211</v>
      </c>
      <c r="E87" s="27" t="s">
        <v>170</v>
      </c>
      <c r="F87" s="33">
        <v>5420068642892</v>
      </c>
      <c r="G87" s="51">
        <v>520568</v>
      </c>
      <c r="H87" s="61" t="str">
        <f t="shared" si="2"/>
        <v>https://eprel.ec.europa.eu/screen/product/tyres/520568</v>
      </c>
      <c r="I87" s="34">
        <v>950</v>
      </c>
      <c r="J87" s="21" t="s">
        <v>106</v>
      </c>
      <c r="K87" s="21" t="s">
        <v>107</v>
      </c>
      <c r="L87" s="21">
        <v>70</v>
      </c>
      <c r="M87" s="21">
        <v>2</v>
      </c>
      <c r="N87" s="21" t="s">
        <v>378</v>
      </c>
      <c r="O87" s="21" t="s">
        <v>107</v>
      </c>
      <c r="P87" s="21">
        <v>70</v>
      </c>
      <c r="Q87" s="21" t="s">
        <v>373</v>
      </c>
      <c r="R87" s="55">
        <v>10.8</v>
      </c>
      <c r="S87" s="49" t="str">
        <f t="shared" si="3"/>
        <v/>
      </c>
      <c r="T87" s="21"/>
    </row>
    <row r="88" spans="1:20" x14ac:dyDescent="0.2">
      <c r="A88" s="15"/>
      <c r="B88" s="2" t="s">
        <v>93</v>
      </c>
      <c r="C88" s="43" t="s">
        <v>86</v>
      </c>
      <c r="D88" s="1" t="s">
        <v>211</v>
      </c>
      <c r="E88" s="27" t="s">
        <v>171</v>
      </c>
      <c r="F88" s="33">
        <v>5420068642908</v>
      </c>
      <c r="G88" s="51">
        <v>520569</v>
      </c>
      <c r="H88" s="61" t="str">
        <f t="shared" si="2"/>
        <v>https://eprel.ec.europa.eu/screen/product/tyres/520569</v>
      </c>
      <c r="I88" s="34">
        <v>900</v>
      </c>
      <c r="J88" s="21" t="s">
        <v>106</v>
      </c>
      <c r="K88" s="21" t="s">
        <v>107</v>
      </c>
      <c r="L88" s="21">
        <v>70</v>
      </c>
      <c r="M88" s="21">
        <v>2</v>
      </c>
      <c r="N88" s="21" t="s">
        <v>378</v>
      </c>
      <c r="O88" s="21" t="s">
        <v>107</v>
      </c>
      <c r="P88" s="21">
        <v>70</v>
      </c>
      <c r="Q88" s="21" t="s">
        <v>373</v>
      </c>
      <c r="R88" s="55">
        <v>11.61</v>
      </c>
      <c r="S88" s="49" t="str">
        <f t="shared" si="3"/>
        <v/>
      </c>
      <c r="T88" s="21"/>
    </row>
    <row r="89" spans="1:20" x14ac:dyDescent="0.2">
      <c r="A89" s="15"/>
      <c r="B89" s="18" t="s">
        <v>217</v>
      </c>
      <c r="C89" s="27" t="s">
        <v>126</v>
      </c>
      <c r="D89" s="1" t="s">
        <v>211</v>
      </c>
      <c r="E89" s="25" t="s">
        <v>244</v>
      </c>
      <c r="F89" s="33">
        <v>5420068644919</v>
      </c>
      <c r="G89" s="51">
        <v>520611</v>
      </c>
      <c r="H89" s="61" t="str">
        <f t="shared" si="2"/>
        <v>https://eprel.ec.europa.eu/screen/product/tyres/520611</v>
      </c>
      <c r="I89" s="34">
        <v>930</v>
      </c>
      <c r="J89" s="21" t="s">
        <v>106</v>
      </c>
      <c r="K89" s="21" t="s">
        <v>107</v>
      </c>
      <c r="L89" s="21">
        <v>70</v>
      </c>
      <c r="M89" s="21">
        <v>2</v>
      </c>
      <c r="N89" s="21" t="s">
        <v>378</v>
      </c>
      <c r="O89" s="21" t="s">
        <v>107</v>
      </c>
      <c r="P89" s="21">
        <v>70</v>
      </c>
      <c r="Q89" s="21" t="s">
        <v>373</v>
      </c>
      <c r="R89" s="55">
        <v>10.96</v>
      </c>
      <c r="S89" s="49" t="str">
        <f t="shared" si="3"/>
        <v/>
      </c>
      <c r="T89" s="21"/>
    </row>
    <row r="90" spans="1:20" x14ac:dyDescent="0.2">
      <c r="A90" s="15"/>
      <c r="B90" s="18" t="s">
        <v>218</v>
      </c>
      <c r="C90" s="27" t="s">
        <v>88</v>
      </c>
      <c r="D90" s="1" t="s">
        <v>211</v>
      </c>
      <c r="E90" s="25" t="s">
        <v>245</v>
      </c>
      <c r="F90" s="33">
        <v>5420068644926</v>
      </c>
      <c r="G90" s="51">
        <v>520612</v>
      </c>
      <c r="H90" s="61" t="str">
        <f t="shared" si="2"/>
        <v>https://eprel.ec.europa.eu/screen/product/tyres/520612</v>
      </c>
      <c r="I90" s="33">
        <v>890</v>
      </c>
      <c r="J90" s="21" t="s">
        <v>106</v>
      </c>
      <c r="K90" s="21" t="s">
        <v>107</v>
      </c>
      <c r="L90" s="21">
        <v>70</v>
      </c>
      <c r="M90" s="21">
        <v>2</v>
      </c>
      <c r="N90" s="21" t="s">
        <v>378</v>
      </c>
      <c r="O90" s="21" t="s">
        <v>107</v>
      </c>
      <c r="P90" s="21">
        <v>70</v>
      </c>
      <c r="Q90" s="21" t="s">
        <v>373</v>
      </c>
      <c r="R90" s="55">
        <v>11.43</v>
      </c>
      <c r="S90" s="49" t="str">
        <f t="shared" si="3"/>
        <v/>
      </c>
      <c r="T90" s="21"/>
    </row>
    <row r="91" spans="1:20" x14ac:dyDescent="0.2">
      <c r="A91" s="15"/>
      <c r="B91" s="18" t="s">
        <v>219</v>
      </c>
      <c r="C91" s="27" t="s">
        <v>220</v>
      </c>
      <c r="D91" s="1" t="s">
        <v>211</v>
      </c>
      <c r="E91" s="25" t="s">
        <v>246</v>
      </c>
      <c r="F91" s="33">
        <v>5420068644933</v>
      </c>
      <c r="G91" s="51">
        <v>520613</v>
      </c>
      <c r="H91" s="61" t="str">
        <f t="shared" si="2"/>
        <v>https://eprel.ec.europa.eu/screen/product/tyres/520613</v>
      </c>
      <c r="I91" s="33">
        <v>800</v>
      </c>
      <c r="J91" s="21" t="s">
        <v>106</v>
      </c>
      <c r="K91" s="21" t="s">
        <v>107</v>
      </c>
      <c r="L91" s="21">
        <v>70</v>
      </c>
      <c r="M91" s="21">
        <v>2</v>
      </c>
      <c r="N91" s="21" t="s">
        <v>378</v>
      </c>
      <c r="O91" s="21" t="s">
        <v>107</v>
      </c>
      <c r="P91" s="21">
        <v>70</v>
      </c>
      <c r="Q91" s="21" t="s">
        <v>373</v>
      </c>
      <c r="R91" s="55">
        <v>12.13</v>
      </c>
      <c r="S91" s="49" t="str">
        <f t="shared" si="3"/>
        <v/>
      </c>
      <c r="T91" s="21"/>
    </row>
    <row r="92" spans="1:20" x14ac:dyDescent="0.2">
      <c r="A92" s="15"/>
      <c r="B92" s="18" t="s">
        <v>221</v>
      </c>
      <c r="C92" s="27" t="s">
        <v>222</v>
      </c>
      <c r="D92" s="1" t="s">
        <v>211</v>
      </c>
      <c r="E92" s="25" t="s">
        <v>247</v>
      </c>
      <c r="F92" s="33">
        <v>5420068644940</v>
      </c>
      <c r="G92" s="51">
        <v>520614</v>
      </c>
      <c r="H92" s="61" t="str">
        <f t="shared" si="2"/>
        <v>https://eprel.ec.europa.eu/screen/product/tyres/520614</v>
      </c>
      <c r="I92" s="33">
        <v>700</v>
      </c>
      <c r="J92" s="21" t="s">
        <v>106</v>
      </c>
      <c r="K92" s="21" t="s">
        <v>107</v>
      </c>
      <c r="L92" s="21">
        <v>70</v>
      </c>
      <c r="M92" s="21">
        <v>2</v>
      </c>
      <c r="N92" s="21" t="s">
        <v>378</v>
      </c>
      <c r="O92" s="21" t="s">
        <v>107</v>
      </c>
      <c r="P92" s="21">
        <v>70</v>
      </c>
      <c r="Q92" s="21" t="s">
        <v>373</v>
      </c>
      <c r="R92" s="55">
        <v>12.82</v>
      </c>
      <c r="S92" s="49" t="str">
        <f t="shared" si="3"/>
        <v/>
      </c>
      <c r="T92" s="21"/>
    </row>
    <row r="93" spans="1:20" x14ac:dyDescent="0.2">
      <c r="A93" s="15"/>
      <c r="B93" s="2"/>
      <c r="C93" s="43"/>
      <c r="D93" s="1"/>
      <c r="E93" s="27"/>
      <c r="F93" s="33"/>
      <c r="G93" s="33"/>
      <c r="H93" s="61" t="str">
        <f t="shared" si="2"/>
        <v/>
      </c>
      <c r="I93" s="33"/>
      <c r="J93" s="22"/>
      <c r="K93" s="22"/>
      <c r="L93" s="22"/>
      <c r="M93" s="22"/>
      <c r="N93" s="21">
        <v>0</v>
      </c>
      <c r="O93" s="21">
        <v>0</v>
      </c>
      <c r="P93" s="21">
        <v>0</v>
      </c>
      <c r="Q93" s="21">
        <v>0</v>
      </c>
      <c r="R93" s="55"/>
      <c r="S93" s="49" t="str">
        <f t="shared" si="3"/>
        <v/>
      </c>
      <c r="T93" s="21"/>
    </row>
    <row r="94" spans="1:20" x14ac:dyDescent="0.2">
      <c r="A94" s="15"/>
      <c r="B94" s="3" t="s">
        <v>54</v>
      </c>
      <c r="C94" s="43"/>
      <c r="D94" s="1"/>
      <c r="E94" s="27"/>
      <c r="F94" s="33"/>
      <c r="G94" s="33"/>
      <c r="H94" s="61" t="str">
        <f t="shared" si="2"/>
        <v/>
      </c>
      <c r="I94" s="33"/>
      <c r="J94" s="22"/>
      <c r="K94" s="22"/>
      <c r="L94" s="22"/>
      <c r="M94" s="22"/>
      <c r="N94" s="21">
        <v>0</v>
      </c>
      <c r="O94" s="21">
        <v>0</v>
      </c>
      <c r="P94" s="21">
        <v>0</v>
      </c>
      <c r="Q94" s="21">
        <v>0</v>
      </c>
      <c r="R94" s="55"/>
      <c r="S94" s="49" t="str">
        <f t="shared" si="3"/>
        <v/>
      </c>
      <c r="T94" s="21"/>
    </row>
    <row r="95" spans="1:20" x14ac:dyDescent="0.2">
      <c r="A95" s="15"/>
      <c r="B95" s="2" t="s">
        <v>41</v>
      </c>
      <c r="C95" s="43" t="s">
        <v>14</v>
      </c>
      <c r="D95" s="1" t="s">
        <v>211</v>
      </c>
      <c r="E95" s="27" t="s">
        <v>172</v>
      </c>
      <c r="F95" s="33">
        <v>5420068642915</v>
      </c>
      <c r="G95" s="51">
        <v>520570</v>
      </c>
      <c r="H95" s="61" t="str">
        <f t="shared" si="2"/>
        <v>https://eprel.ec.europa.eu/screen/product/tyres/520570</v>
      </c>
      <c r="I95" s="34">
        <v>1400</v>
      </c>
      <c r="J95" s="21" t="s">
        <v>106</v>
      </c>
      <c r="K95" s="21" t="s">
        <v>106</v>
      </c>
      <c r="L95" s="21">
        <v>69</v>
      </c>
      <c r="M95" s="21">
        <v>2</v>
      </c>
      <c r="N95" s="21" t="s">
        <v>378</v>
      </c>
      <c r="O95" s="21" t="s">
        <v>378</v>
      </c>
      <c r="P95" s="21">
        <v>69</v>
      </c>
      <c r="Q95" s="21" t="s">
        <v>373</v>
      </c>
      <c r="R95" s="55">
        <v>7.95</v>
      </c>
      <c r="S95" s="49" t="str">
        <f t="shared" si="3"/>
        <v/>
      </c>
      <c r="T95" s="21"/>
    </row>
    <row r="96" spans="1:20" x14ac:dyDescent="0.2">
      <c r="A96" s="15"/>
      <c r="B96" s="18" t="s">
        <v>223</v>
      </c>
      <c r="C96" s="27" t="s">
        <v>224</v>
      </c>
      <c r="D96" s="1" t="s">
        <v>211</v>
      </c>
      <c r="E96" s="25" t="s">
        <v>248</v>
      </c>
      <c r="F96" s="33">
        <v>5420068644957</v>
      </c>
      <c r="G96" s="51">
        <v>520615</v>
      </c>
      <c r="H96" s="61" t="str">
        <f t="shared" si="2"/>
        <v>https://eprel.ec.europa.eu/screen/product/tyres/520615</v>
      </c>
      <c r="I96" s="34">
        <v>1350</v>
      </c>
      <c r="J96" s="21" t="s">
        <v>106</v>
      </c>
      <c r="K96" s="21" t="s">
        <v>106</v>
      </c>
      <c r="L96" s="21">
        <v>69</v>
      </c>
      <c r="M96" s="21">
        <v>2</v>
      </c>
      <c r="N96" s="21" t="s">
        <v>378</v>
      </c>
      <c r="O96" s="21" t="s">
        <v>378</v>
      </c>
      <c r="P96" s="21">
        <v>69</v>
      </c>
      <c r="Q96" s="21" t="s">
        <v>373</v>
      </c>
      <c r="R96" s="55">
        <v>8.2799999999999994</v>
      </c>
      <c r="S96" s="49" t="str">
        <f t="shared" si="3"/>
        <v/>
      </c>
      <c r="T96" s="21"/>
    </row>
    <row r="97" spans="1:20" x14ac:dyDescent="0.2">
      <c r="A97" s="15"/>
      <c r="B97" s="18" t="s">
        <v>285</v>
      </c>
      <c r="C97" s="27" t="s">
        <v>132</v>
      </c>
      <c r="D97" s="1" t="s">
        <v>211</v>
      </c>
      <c r="E97" s="27" t="s">
        <v>293</v>
      </c>
      <c r="F97" s="33">
        <v>5420068646203</v>
      </c>
      <c r="G97" s="51">
        <v>520638</v>
      </c>
      <c r="H97" s="61" t="str">
        <f t="shared" si="2"/>
        <v>https://eprel.ec.europa.eu/screen/product/tyres/520638</v>
      </c>
      <c r="I97" s="34">
        <v>1150</v>
      </c>
      <c r="J97" s="21" t="s">
        <v>348</v>
      </c>
      <c r="K97" s="21" t="s">
        <v>349</v>
      </c>
      <c r="L97" s="21">
        <v>70</v>
      </c>
      <c r="M97" s="21">
        <v>2</v>
      </c>
      <c r="N97" s="21" t="s">
        <v>378</v>
      </c>
      <c r="O97" s="21" t="s">
        <v>107</v>
      </c>
      <c r="P97" s="21">
        <v>70</v>
      </c>
      <c r="Q97" s="21" t="s">
        <v>373</v>
      </c>
      <c r="R97" s="55">
        <v>8.7899999999999991</v>
      </c>
      <c r="S97" s="49" t="str">
        <f t="shared" si="3"/>
        <v/>
      </c>
      <c r="T97" s="21"/>
    </row>
    <row r="98" spans="1:20" x14ac:dyDescent="0.2">
      <c r="A98" s="15"/>
      <c r="B98" s="2" t="s">
        <v>99</v>
      </c>
      <c r="C98" s="27" t="s">
        <v>87</v>
      </c>
      <c r="D98" s="1" t="s">
        <v>211</v>
      </c>
      <c r="E98" s="27" t="s">
        <v>173</v>
      </c>
      <c r="F98" s="33">
        <v>5420068642922</v>
      </c>
      <c r="G98" s="51">
        <v>520571</v>
      </c>
      <c r="H98" s="61" t="str">
        <f t="shared" si="2"/>
        <v>https://eprel.ec.europa.eu/screen/product/tyres/520571</v>
      </c>
      <c r="I98" s="34">
        <v>1100</v>
      </c>
      <c r="J98" s="21" t="s">
        <v>106</v>
      </c>
      <c r="K98" s="21" t="s">
        <v>107</v>
      </c>
      <c r="L98" s="21">
        <v>70</v>
      </c>
      <c r="M98" s="21">
        <v>2</v>
      </c>
      <c r="N98" s="21" t="s">
        <v>378</v>
      </c>
      <c r="O98" s="21" t="s">
        <v>107</v>
      </c>
      <c r="P98" s="21">
        <v>70</v>
      </c>
      <c r="Q98" s="21" t="s">
        <v>373</v>
      </c>
      <c r="R98" s="55">
        <v>9.64</v>
      </c>
      <c r="S98" s="49" t="str">
        <f t="shared" si="3"/>
        <v/>
      </c>
      <c r="T98" s="21"/>
    </row>
    <row r="99" spans="1:20" s="40" customFormat="1" x14ac:dyDescent="0.2">
      <c r="A99" s="41"/>
      <c r="B99" s="14" t="s">
        <v>325</v>
      </c>
      <c r="C99" s="25" t="s">
        <v>87</v>
      </c>
      <c r="D99" s="14" t="s">
        <v>297</v>
      </c>
      <c r="E99" s="27" t="s">
        <v>319</v>
      </c>
      <c r="F99" s="33">
        <v>5420068647170</v>
      </c>
      <c r="G99" s="51">
        <v>577242</v>
      </c>
      <c r="H99" s="61" t="str">
        <f t="shared" si="2"/>
        <v>https://eprel.ec.europa.eu/screen/product/tyres/577242</v>
      </c>
      <c r="I99" s="21">
        <v>1100</v>
      </c>
      <c r="J99" s="21" t="s">
        <v>107</v>
      </c>
      <c r="K99" s="21" t="s">
        <v>107</v>
      </c>
      <c r="L99" s="21">
        <v>67</v>
      </c>
      <c r="M99" s="21">
        <v>1</v>
      </c>
      <c r="N99" s="21" t="s">
        <v>107</v>
      </c>
      <c r="O99" s="21" t="s">
        <v>107</v>
      </c>
      <c r="P99" s="21">
        <v>67</v>
      </c>
      <c r="Q99" s="21" t="s">
        <v>410</v>
      </c>
      <c r="R99" s="21"/>
      <c r="S99" s="49" t="str">
        <f t="shared" si="3"/>
        <v/>
      </c>
      <c r="T99" s="21"/>
    </row>
    <row r="100" spans="1:20" x14ac:dyDescent="0.2">
      <c r="A100" s="15"/>
      <c r="B100" s="18" t="s">
        <v>125</v>
      </c>
      <c r="C100" s="27" t="s">
        <v>126</v>
      </c>
      <c r="D100" s="1" t="s">
        <v>211</v>
      </c>
      <c r="E100" s="27" t="s">
        <v>204</v>
      </c>
      <c r="F100" s="33">
        <v>5420068642939</v>
      </c>
      <c r="G100" s="51">
        <v>520602</v>
      </c>
      <c r="H100" s="61" t="str">
        <f t="shared" si="2"/>
        <v>https://eprel.ec.europa.eu/screen/product/tyres/520602</v>
      </c>
      <c r="I100" s="34">
        <v>900</v>
      </c>
      <c r="J100" s="21" t="s">
        <v>106</v>
      </c>
      <c r="K100" s="21" t="s">
        <v>107</v>
      </c>
      <c r="L100" s="21">
        <v>70</v>
      </c>
      <c r="M100" s="21">
        <v>2</v>
      </c>
      <c r="N100" s="21" t="s">
        <v>378</v>
      </c>
      <c r="O100" s="21" t="s">
        <v>107</v>
      </c>
      <c r="P100" s="21">
        <v>70</v>
      </c>
      <c r="Q100" s="21" t="s">
        <v>373</v>
      </c>
      <c r="R100" s="55">
        <v>10.49</v>
      </c>
      <c r="S100" s="49" t="str">
        <f t="shared" si="3"/>
        <v/>
      </c>
      <c r="T100" s="21"/>
    </row>
    <row r="101" spans="1:20" s="40" customFormat="1" x14ac:dyDescent="0.2">
      <c r="A101" s="41"/>
      <c r="B101" s="14" t="s">
        <v>326</v>
      </c>
      <c r="C101" s="25" t="s">
        <v>126</v>
      </c>
      <c r="D101" s="14" t="s">
        <v>297</v>
      </c>
      <c r="E101" s="27" t="s">
        <v>321</v>
      </c>
      <c r="F101" s="33">
        <v>5420068647187</v>
      </c>
      <c r="G101" s="51">
        <v>577243</v>
      </c>
      <c r="H101" s="61" t="str">
        <f t="shared" si="2"/>
        <v>https://eprel.ec.europa.eu/screen/product/tyres/577243</v>
      </c>
      <c r="I101" s="21">
        <v>980</v>
      </c>
      <c r="J101" s="21" t="s">
        <v>107</v>
      </c>
      <c r="K101" s="21" t="s">
        <v>107</v>
      </c>
      <c r="L101" s="21">
        <v>70</v>
      </c>
      <c r="M101" s="21">
        <v>2</v>
      </c>
      <c r="N101" s="21" t="s">
        <v>107</v>
      </c>
      <c r="O101" s="21" t="s">
        <v>107</v>
      </c>
      <c r="P101" s="21">
        <v>70</v>
      </c>
      <c r="Q101" s="21" t="s">
        <v>373</v>
      </c>
      <c r="R101" s="21"/>
      <c r="S101" s="49" t="str">
        <f t="shared" si="3"/>
        <v/>
      </c>
      <c r="T101" s="21"/>
    </row>
    <row r="102" spans="1:20" x14ac:dyDescent="0.2">
      <c r="A102" s="15"/>
      <c r="B102" s="2" t="s">
        <v>100</v>
      </c>
      <c r="C102" s="27" t="s">
        <v>88</v>
      </c>
      <c r="D102" s="1" t="s">
        <v>211</v>
      </c>
      <c r="E102" s="27" t="s">
        <v>174</v>
      </c>
      <c r="F102" s="33">
        <v>5420068642946</v>
      </c>
      <c r="G102" s="51">
        <v>520572</v>
      </c>
      <c r="H102" s="61" t="str">
        <f t="shared" si="2"/>
        <v>https://eprel.ec.europa.eu/screen/product/tyres/520572</v>
      </c>
      <c r="I102" s="34">
        <v>870</v>
      </c>
      <c r="J102" s="21" t="s">
        <v>106</v>
      </c>
      <c r="K102" s="21" t="s">
        <v>107</v>
      </c>
      <c r="L102" s="21">
        <v>70</v>
      </c>
      <c r="M102" s="21">
        <v>2</v>
      </c>
      <c r="N102" s="21" t="s">
        <v>378</v>
      </c>
      <c r="O102" s="21" t="s">
        <v>107</v>
      </c>
      <c r="P102" s="21">
        <v>70</v>
      </c>
      <c r="Q102" s="21" t="s">
        <v>373</v>
      </c>
      <c r="R102" s="55">
        <v>11.85</v>
      </c>
      <c r="S102" s="49" t="str">
        <f t="shared" si="3"/>
        <v/>
      </c>
      <c r="T102" s="21"/>
    </row>
    <row r="103" spans="1:20" s="40" customFormat="1" x14ac:dyDescent="0.2">
      <c r="A103" s="41"/>
      <c r="B103" s="14" t="s">
        <v>327</v>
      </c>
      <c r="C103" s="25" t="s">
        <v>88</v>
      </c>
      <c r="D103" s="14" t="s">
        <v>297</v>
      </c>
      <c r="E103" s="27" t="s">
        <v>322</v>
      </c>
      <c r="F103" s="33">
        <v>5420068647194</v>
      </c>
      <c r="G103" s="51">
        <v>577244</v>
      </c>
      <c r="H103" s="61" t="str">
        <f t="shared" si="2"/>
        <v>https://eprel.ec.europa.eu/screen/product/tyres/577244</v>
      </c>
      <c r="I103" s="21">
        <v>960</v>
      </c>
      <c r="J103" s="21" t="s">
        <v>107</v>
      </c>
      <c r="K103" s="21" t="s">
        <v>107</v>
      </c>
      <c r="L103" s="21">
        <v>70</v>
      </c>
      <c r="M103" s="21">
        <v>2</v>
      </c>
      <c r="N103" s="21" t="s">
        <v>107</v>
      </c>
      <c r="O103" s="21" t="s">
        <v>107</v>
      </c>
      <c r="P103" s="21">
        <v>70</v>
      </c>
      <c r="Q103" s="21" t="s">
        <v>373</v>
      </c>
      <c r="R103" s="21"/>
      <c r="S103" s="49" t="str">
        <f t="shared" si="3"/>
        <v/>
      </c>
      <c r="T103" s="21"/>
    </row>
    <row r="104" spans="1:20" s="40" customFormat="1" x14ac:dyDescent="0.2">
      <c r="A104" s="41" t="s">
        <v>352</v>
      </c>
      <c r="B104" s="18" t="s">
        <v>384</v>
      </c>
      <c r="C104" s="18" t="s">
        <v>226</v>
      </c>
      <c r="D104" s="14" t="s">
        <v>383</v>
      </c>
      <c r="E104" s="59" t="s">
        <v>399</v>
      </c>
      <c r="F104" s="33">
        <v>5420068649051</v>
      </c>
      <c r="G104" s="33"/>
      <c r="H104" s="61" t="str">
        <f t="shared" si="2"/>
        <v/>
      </c>
      <c r="I104" s="21">
        <v>1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49" t="str">
        <f t="shared" si="3"/>
        <v/>
      </c>
      <c r="T104" s="21"/>
    </row>
    <row r="105" spans="1:20" x14ac:dyDescent="0.2">
      <c r="A105" s="15"/>
      <c r="B105" s="18" t="s">
        <v>286</v>
      </c>
      <c r="C105" s="27" t="s">
        <v>220</v>
      </c>
      <c r="D105" s="1" t="s">
        <v>211</v>
      </c>
      <c r="E105" s="27" t="s">
        <v>294</v>
      </c>
      <c r="F105" s="33">
        <v>5420068646210</v>
      </c>
      <c r="G105" s="51">
        <v>520639</v>
      </c>
      <c r="H105" s="61" t="str">
        <f t="shared" si="2"/>
        <v>https://eprel.ec.europa.eu/screen/product/tyres/520639</v>
      </c>
      <c r="I105" s="34">
        <v>810</v>
      </c>
      <c r="J105" s="21" t="s">
        <v>348</v>
      </c>
      <c r="K105" s="21" t="s">
        <v>349</v>
      </c>
      <c r="L105" s="21">
        <v>70</v>
      </c>
      <c r="M105" s="21">
        <v>2</v>
      </c>
      <c r="N105" s="21" t="s">
        <v>378</v>
      </c>
      <c r="O105" s="21" t="s">
        <v>107</v>
      </c>
      <c r="P105" s="21">
        <v>70</v>
      </c>
      <c r="Q105" s="21" t="s">
        <v>373</v>
      </c>
      <c r="R105" s="55">
        <v>12.11</v>
      </c>
      <c r="S105" s="49" t="str">
        <f t="shared" si="3"/>
        <v/>
      </c>
      <c r="T105" s="21"/>
    </row>
    <row r="106" spans="1:20" x14ac:dyDescent="0.2">
      <c r="A106" s="15" t="s">
        <v>352</v>
      </c>
      <c r="B106" s="18" t="s">
        <v>385</v>
      </c>
      <c r="C106" s="18" t="s">
        <v>222</v>
      </c>
      <c r="D106" s="14" t="s">
        <v>383</v>
      </c>
      <c r="E106" s="59" t="s">
        <v>400</v>
      </c>
      <c r="F106" s="33">
        <v>5420068649068</v>
      </c>
      <c r="G106" s="51"/>
      <c r="H106" s="61" t="str">
        <f t="shared" si="2"/>
        <v/>
      </c>
      <c r="I106" s="34">
        <v>1</v>
      </c>
      <c r="J106" s="21"/>
      <c r="K106" s="21"/>
      <c r="L106" s="21"/>
      <c r="M106" s="21"/>
      <c r="N106" s="21"/>
      <c r="O106" s="21"/>
      <c r="P106" s="21"/>
      <c r="Q106" s="21"/>
      <c r="R106" s="55"/>
      <c r="S106" s="49" t="str">
        <f t="shared" si="3"/>
        <v/>
      </c>
      <c r="T106" s="21"/>
    </row>
    <row r="107" spans="1:20" x14ac:dyDescent="0.2">
      <c r="A107" s="15"/>
      <c r="B107" s="2"/>
      <c r="C107" s="43"/>
      <c r="D107" s="1"/>
      <c r="E107" s="27"/>
      <c r="F107" s="33"/>
      <c r="G107" s="33"/>
      <c r="H107" s="61" t="str">
        <f t="shared" si="2"/>
        <v/>
      </c>
      <c r="I107" s="33"/>
      <c r="J107" s="21"/>
      <c r="K107" s="21"/>
      <c r="L107" s="21"/>
      <c r="M107" s="21"/>
      <c r="N107" s="21">
        <v>0</v>
      </c>
      <c r="O107" s="21">
        <v>0</v>
      </c>
      <c r="P107" s="21">
        <v>0</v>
      </c>
      <c r="Q107" s="21">
        <v>0</v>
      </c>
      <c r="R107" s="55"/>
      <c r="S107" s="49" t="str">
        <f t="shared" si="3"/>
        <v/>
      </c>
      <c r="T107" s="21"/>
    </row>
    <row r="108" spans="1:20" x14ac:dyDescent="0.2">
      <c r="A108" s="15"/>
      <c r="B108" s="3" t="s">
        <v>55</v>
      </c>
      <c r="C108" s="43"/>
      <c r="D108" s="1"/>
      <c r="E108" s="27"/>
      <c r="F108" s="33"/>
      <c r="G108" s="33"/>
      <c r="H108" s="61" t="str">
        <f t="shared" si="2"/>
        <v/>
      </c>
      <c r="I108" s="33"/>
      <c r="J108" s="21"/>
      <c r="K108" s="21"/>
      <c r="L108" s="21"/>
      <c r="M108" s="21"/>
      <c r="N108" s="21">
        <v>0</v>
      </c>
      <c r="O108" s="21">
        <v>0</v>
      </c>
      <c r="P108" s="21">
        <v>0</v>
      </c>
      <c r="Q108" s="21">
        <v>0</v>
      </c>
      <c r="R108" s="55"/>
      <c r="S108" s="49" t="str">
        <f t="shared" si="3"/>
        <v/>
      </c>
      <c r="T108" s="21"/>
    </row>
    <row r="109" spans="1:20" x14ac:dyDescent="0.2">
      <c r="A109" s="15"/>
      <c r="B109" s="18" t="s">
        <v>127</v>
      </c>
      <c r="C109" s="27" t="s">
        <v>128</v>
      </c>
      <c r="D109" s="1" t="s">
        <v>211</v>
      </c>
      <c r="E109" s="27" t="s">
        <v>205</v>
      </c>
      <c r="F109" s="33">
        <v>5420068642953</v>
      </c>
      <c r="G109" s="51">
        <v>520603</v>
      </c>
      <c r="H109" s="61" t="str">
        <f t="shared" si="2"/>
        <v>https://eprel.ec.europa.eu/screen/product/tyres/520603</v>
      </c>
      <c r="I109" s="33">
        <v>1230</v>
      </c>
      <c r="J109" s="21" t="s">
        <v>106</v>
      </c>
      <c r="K109" s="21" t="s">
        <v>106</v>
      </c>
      <c r="L109" s="21">
        <v>69</v>
      </c>
      <c r="M109" s="21">
        <v>2</v>
      </c>
      <c r="N109" s="21" t="s">
        <v>378</v>
      </c>
      <c r="O109" s="21" t="s">
        <v>378</v>
      </c>
      <c r="P109" s="21">
        <v>69</v>
      </c>
      <c r="Q109" s="21" t="s">
        <v>373</v>
      </c>
      <c r="R109" s="55">
        <v>8.36</v>
      </c>
      <c r="S109" s="49" t="str">
        <f t="shared" si="3"/>
        <v/>
      </c>
      <c r="T109" s="21"/>
    </row>
    <row r="110" spans="1:20" x14ac:dyDescent="0.2">
      <c r="A110" s="15"/>
      <c r="B110" s="18" t="s">
        <v>129</v>
      </c>
      <c r="C110" s="27" t="s">
        <v>130</v>
      </c>
      <c r="D110" s="1" t="s">
        <v>211</v>
      </c>
      <c r="E110" s="27" t="s">
        <v>206</v>
      </c>
      <c r="F110" s="33">
        <v>5420068642960</v>
      </c>
      <c r="G110" s="51">
        <v>520604</v>
      </c>
      <c r="H110" s="61" t="str">
        <f t="shared" si="2"/>
        <v>https://eprel.ec.europa.eu/screen/product/tyres/520604</v>
      </c>
      <c r="I110" s="33">
        <v>1140</v>
      </c>
      <c r="J110" s="21" t="s">
        <v>106</v>
      </c>
      <c r="K110" s="21" t="s">
        <v>106</v>
      </c>
      <c r="L110" s="21">
        <v>70</v>
      </c>
      <c r="M110" s="21">
        <v>2</v>
      </c>
      <c r="N110" s="21" t="s">
        <v>378</v>
      </c>
      <c r="O110" s="21" t="s">
        <v>378</v>
      </c>
      <c r="P110" s="21">
        <v>70</v>
      </c>
      <c r="Q110" s="21" t="s">
        <v>373</v>
      </c>
      <c r="R110" s="55">
        <v>8.44</v>
      </c>
      <c r="S110" s="49" t="str">
        <f t="shared" si="3"/>
        <v/>
      </c>
      <c r="T110" s="21"/>
    </row>
    <row r="111" spans="1:20" x14ac:dyDescent="0.2">
      <c r="A111" s="15"/>
      <c r="B111" s="18" t="s">
        <v>265</v>
      </c>
      <c r="C111" s="27" t="s">
        <v>266</v>
      </c>
      <c r="D111" s="1" t="s">
        <v>211</v>
      </c>
      <c r="E111" s="27" t="s">
        <v>275</v>
      </c>
      <c r="F111" s="33">
        <v>5420068645107</v>
      </c>
      <c r="G111" s="51">
        <v>520630</v>
      </c>
      <c r="H111" s="61" t="str">
        <f t="shared" si="2"/>
        <v>https://eprel.ec.europa.eu/screen/product/tyres/520630</v>
      </c>
      <c r="I111" s="33">
        <v>1100</v>
      </c>
      <c r="J111" s="21" t="s">
        <v>106</v>
      </c>
      <c r="K111" s="21" t="s">
        <v>107</v>
      </c>
      <c r="L111" s="21">
        <v>70</v>
      </c>
      <c r="M111" s="21">
        <v>2</v>
      </c>
      <c r="N111" s="21" t="s">
        <v>378</v>
      </c>
      <c r="O111" s="21" t="s">
        <v>107</v>
      </c>
      <c r="P111" s="21">
        <v>70</v>
      </c>
      <c r="Q111" s="21" t="s">
        <v>373</v>
      </c>
      <c r="R111" s="55">
        <v>9.56</v>
      </c>
      <c r="S111" s="49" t="str">
        <f t="shared" si="3"/>
        <v/>
      </c>
      <c r="T111" s="21"/>
    </row>
    <row r="112" spans="1:20" x14ac:dyDescent="0.2">
      <c r="A112" s="15"/>
      <c r="B112" s="2" t="s">
        <v>101</v>
      </c>
      <c r="C112" s="27" t="s">
        <v>89</v>
      </c>
      <c r="D112" s="1" t="s">
        <v>211</v>
      </c>
      <c r="E112" s="27" t="s">
        <v>175</v>
      </c>
      <c r="F112" s="33">
        <v>5420068642977</v>
      </c>
      <c r="G112" s="51">
        <v>520573</v>
      </c>
      <c r="H112" s="61" t="str">
        <f t="shared" si="2"/>
        <v>https://eprel.ec.europa.eu/screen/product/tyres/520573</v>
      </c>
      <c r="I112" s="34">
        <v>1150</v>
      </c>
      <c r="J112" s="21" t="s">
        <v>106</v>
      </c>
      <c r="K112" s="21" t="s">
        <v>106</v>
      </c>
      <c r="L112" s="21">
        <v>70</v>
      </c>
      <c r="M112" s="21">
        <v>2</v>
      </c>
      <c r="N112" s="21" t="s">
        <v>378</v>
      </c>
      <c r="O112" s="21" t="s">
        <v>378</v>
      </c>
      <c r="P112" s="21">
        <v>70</v>
      </c>
      <c r="Q112" s="21" t="s">
        <v>373</v>
      </c>
      <c r="R112" s="55">
        <v>9.5500000000000007</v>
      </c>
      <c r="S112" s="49" t="str">
        <f t="shared" si="3"/>
        <v/>
      </c>
      <c r="T112" s="21"/>
    </row>
    <row r="113" spans="1:20" s="40" customFormat="1" x14ac:dyDescent="0.2">
      <c r="A113" s="41"/>
      <c r="B113" s="14" t="s">
        <v>328</v>
      </c>
      <c r="C113" s="25" t="s">
        <v>89</v>
      </c>
      <c r="D113" s="14" t="s">
        <v>297</v>
      </c>
      <c r="E113" s="27" t="s">
        <v>324</v>
      </c>
      <c r="F113" s="33">
        <v>5420068647217</v>
      </c>
      <c r="G113" s="51">
        <v>577246</v>
      </c>
      <c r="H113" s="61" t="str">
        <f t="shared" si="2"/>
        <v>https://eprel.ec.europa.eu/screen/product/tyres/577246</v>
      </c>
      <c r="I113" s="21">
        <v>1160</v>
      </c>
      <c r="J113" s="21" t="s">
        <v>107</v>
      </c>
      <c r="K113" s="21" t="s">
        <v>107</v>
      </c>
      <c r="L113" s="21">
        <v>67</v>
      </c>
      <c r="M113" s="21">
        <v>1</v>
      </c>
      <c r="N113" s="21" t="s">
        <v>107</v>
      </c>
      <c r="O113" s="21" t="s">
        <v>107</v>
      </c>
      <c r="P113" s="21">
        <v>67</v>
      </c>
      <c r="Q113" s="21" t="s">
        <v>410</v>
      </c>
      <c r="R113" s="21"/>
      <c r="S113" s="49" t="str">
        <f t="shared" si="3"/>
        <v/>
      </c>
      <c r="T113" s="21"/>
    </row>
    <row r="114" spans="1:20" x14ac:dyDescent="0.2">
      <c r="A114" s="15"/>
      <c r="B114" s="18" t="s">
        <v>131</v>
      </c>
      <c r="C114" s="27" t="s">
        <v>132</v>
      </c>
      <c r="D114" s="1" t="s">
        <v>211</v>
      </c>
      <c r="E114" s="27" t="s">
        <v>207</v>
      </c>
      <c r="F114" s="33">
        <v>5420068642984</v>
      </c>
      <c r="G114" s="51">
        <v>520605</v>
      </c>
      <c r="H114" s="61" t="str">
        <f t="shared" si="2"/>
        <v>https://eprel.ec.europa.eu/screen/product/tyres/520605</v>
      </c>
      <c r="I114" s="34">
        <v>900</v>
      </c>
      <c r="J114" s="21" t="s">
        <v>106</v>
      </c>
      <c r="K114" s="21" t="s">
        <v>107</v>
      </c>
      <c r="L114" s="21">
        <v>70</v>
      </c>
      <c r="M114" s="21">
        <v>2</v>
      </c>
      <c r="N114" s="21" t="s">
        <v>378</v>
      </c>
      <c r="O114" s="21" t="s">
        <v>107</v>
      </c>
      <c r="P114" s="21">
        <v>70</v>
      </c>
      <c r="Q114" s="21" t="s">
        <v>373</v>
      </c>
      <c r="R114" s="55">
        <v>10.41</v>
      </c>
      <c r="S114" s="49" t="str">
        <f t="shared" si="3"/>
        <v/>
      </c>
      <c r="T114" s="21"/>
    </row>
    <row r="115" spans="1:20" s="40" customFormat="1" x14ac:dyDescent="0.2">
      <c r="A115" s="41"/>
      <c r="B115" s="14" t="s">
        <v>329</v>
      </c>
      <c r="C115" s="25" t="s">
        <v>132</v>
      </c>
      <c r="D115" s="14" t="s">
        <v>297</v>
      </c>
      <c r="E115" s="27" t="s">
        <v>323</v>
      </c>
      <c r="F115" s="33">
        <v>5420068647200</v>
      </c>
      <c r="G115" s="51">
        <v>577245</v>
      </c>
      <c r="H115" s="61" t="str">
        <f t="shared" si="2"/>
        <v>https://eprel.ec.europa.eu/screen/product/tyres/577245</v>
      </c>
      <c r="I115" s="21">
        <v>1130</v>
      </c>
      <c r="J115" s="21" t="s">
        <v>107</v>
      </c>
      <c r="K115" s="21" t="s">
        <v>107</v>
      </c>
      <c r="L115" s="21">
        <v>70</v>
      </c>
      <c r="M115" s="21">
        <v>2</v>
      </c>
      <c r="N115" s="21" t="s">
        <v>107</v>
      </c>
      <c r="O115" s="21" t="s">
        <v>107</v>
      </c>
      <c r="P115" s="21">
        <v>70</v>
      </c>
      <c r="Q115" s="21" t="s">
        <v>373</v>
      </c>
      <c r="R115" s="21"/>
      <c r="S115" s="49" t="str">
        <f t="shared" si="3"/>
        <v/>
      </c>
      <c r="T115" s="21"/>
    </row>
    <row r="116" spans="1:20" x14ac:dyDescent="0.2">
      <c r="A116" s="15"/>
      <c r="B116" s="2" t="s">
        <v>102</v>
      </c>
      <c r="C116" s="27" t="s">
        <v>90</v>
      </c>
      <c r="D116" s="1" t="s">
        <v>211</v>
      </c>
      <c r="E116" s="27" t="s">
        <v>176</v>
      </c>
      <c r="F116" s="33">
        <v>5420068642991</v>
      </c>
      <c r="G116" s="51">
        <v>520574</v>
      </c>
      <c r="H116" s="61" t="str">
        <f t="shared" si="2"/>
        <v>https://eprel.ec.europa.eu/screen/product/tyres/520574</v>
      </c>
      <c r="I116" s="34">
        <v>980</v>
      </c>
      <c r="J116" s="21" t="s">
        <v>106</v>
      </c>
      <c r="K116" s="21" t="s">
        <v>107</v>
      </c>
      <c r="L116" s="21">
        <v>70</v>
      </c>
      <c r="M116" s="21">
        <v>2</v>
      </c>
      <c r="N116" s="21" t="s">
        <v>378</v>
      </c>
      <c r="O116" s="21" t="s">
        <v>107</v>
      </c>
      <c r="P116" s="21">
        <v>70</v>
      </c>
      <c r="Q116" s="21" t="s">
        <v>373</v>
      </c>
      <c r="R116" s="55">
        <v>10.53</v>
      </c>
      <c r="S116" s="49" t="str">
        <f t="shared" si="3"/>
        <v/>
      </c>
      <c r="T116" s="21"/>
    </row>
    <row r="117" spans="1:20" x14ac:dyDescent="0.2">
      <c r="A117" s="15"/>
      <c r="B117" s="2" t="s">
        <v>102</v>
      </c>
      <c r="C117" s="27" t="s">
        <v>90</v>
      </c>
      <c r="D117" s="1" t="s">
        <v>297</v>
      </c>
      <c r="E117" s="27" t="s">
        <v>315</v>
      </c>
      <c r="F117" s="33">
        <v>5420068646715</v>
      </c>
      <c r="G117" s="51">
        <v>577238</v>
      </c>
      <c r="H117" s="61" t="str">
        <f t="shared" si="2"/>
        <v>https://eprel.ec.europa.eu/screen/product/tyres/577238</v>
      </c>
      <c r="I117" s="34">
        <v>990</v>
      </c>
      <c r="J117" s="21" t="s">
        <v>107</v>
      </c>
      <c r="K117" s="21" t="s">
        <v>107</v>
      </c>
      <c r="L117" s="21">
        <v>70</v>
      </c>
      <c r="M117" s="21">
        <v>2</v>
      </c>
      <c r="N117" s="21" t="s">
        <v>107</v>
      </c>
      <c r="O117" s="21" t="s">
        <v>107</v>
      </c>
      <c r="P117" s="21">
        <v>70</v>
      </c>
      <c r="Q117" s="21" t="s">
        <v>373</v>
      </c>
      <c r="R117" s="21"/>
      <c r="S117" s="49" t="str">
        <f t="shared" si="3"/>
        <v/>
      </c>
      <c r="T117" s="21"/>
    </row>
    <row r="118" spans="1:20" x14ac:dyDescent="0.2">
      <c r="A118" s="15"/>
      <c r="B118" s="2" t="s">
        <v>103</v>
      </c>
      <c r="C118" s="27" t="s">
        <v>91</v>
      </c>
      <c r="D118" s="1" t="s">
        <v>211</v>
      </c>
      <c r="E118" s="27" t="s">
        <v>177</v>
      </c>
      <c r="F118" s="33">
        <v>5420068643004</v>
      </c>
      <c r="G118" s="51">
        <v>520575</v>
      </c>
      <c r="H118" s="61" t="str">
        <f t="shared" si="2"/>
        <v>https://eprel.ec.europa.eu/screen/product/tyres/520575</v>
      </c>
      <c r="I118" s="34">
        <v>900</v>
      </c>
      <c r="J118" s="22" t="s">
        <v>106</v>
      </c>
      <c r="K118" s="22" t="s">
        <v>107</v>
      </c>
      <c r="L118" s="22">
        <v>70</v>
      </c>
      <c r="M118" s="22">
        <v>2</v>
      </c>
      <c r="N118" s="21" t="s">
        <v>378</v>
      </c>
      <c r="O118" s="21" t="s">
        <v>107</v>
      </c>
      <c r="P118" s="21">
        <v>70</v>
      </c>
      <c r="Q118" s="21" t="s">
        <v>373</v>
      </c>
      <c r="R118" s="55">
        <v>11.3</v>
      </c>
      <c r="S118" s="49" t="str">
        <f t="shared" si="3"/>
        <v/>
      </c>
      <c r="T118" s="21"/>
    </row>
    <row r="119" spans="1:20" x14ac:dyDescent="0.2">
      <c r="A119" s="15"/>
      <c r="B119" s="18" t="s">
        <v>225</v>
      </c>
      <c r="C119" s="27" t="s">
        <v>226</v>
      </c>
      <c r="D119" s="1" t="s">
        <v>211</v>
      </c>
      <c r="E119" s="25" t="s">
        <v>249</v>
      </c>
      <c r="F119" s="33">
        <v>5420068644964</v>
      </c>
      <c r="G119" s="51">
        <v>520616</v>
      </c>
      <c r="H119" s="61" t="str">
        <f t="shared" si="2"/>
        <v>https://eprel.ec.europa.eu/screen/product/tyres/520616</v>
      </c>
      <c r="I119" s="33">
        <v>830</v>
      </c>
      <c r="J119" s="22" t="s">
        <v>106</v>
      </c>
      <c r="K119" s="22" t="s">
        <v>107</v>
      </c>
      <c r="L119" s="22">
        <v>72</v>
      </c>
      <c r="M119" s="22">
        <v>2</v>
      </c>
      <c r="N119" s="21" t="s">
        <v>378</v>
      </c>
      <c r="O119" s="21" t="s">
        <v>107</v>
      </c>
      <c r="P119" s="21">
        <v>72</v>
      </c>
      <c r="Q119" s="21" t="s">
        <v>373</v>
      </c>
      <c r="R119" s="55">
        <v>11.53</v>
      </c>
      <c r="S119" s="49" t="str">
        <f t="shared" si="3"/>
        <v/>
      </c>
      <c r="T119" s="21"/>
    </row>
    <row r="120" spans="1:20" x14ac:dyDescent="0.2">
      <c r="A120" s="15"/>
      <c r="B120" s="18" t="s">
        <v>227</v>
      </c>
      <c r="C120" s="27" t="s">
        <v>126</v>
      </c>
      <c r="D120" s="1" t="s">
        <v>211</v>
      </c>
      <c r="E120" s="25" t="s">
        <v>250</v>
      </c>
      <c r="F120" s="33">
        <v>5420068644971</v>
      </c>
      <c r="G120" s="51">
        <v>520617</v>
      </c>
      <c r="H120" s="61" t="str">
        <f t="shared" si="2"/>
        <v>https://eprel.ec.europa.eu/screen/product/tyres/520617</v>
      </c>
      <c r="I120" s="33">
        <v>900</v>
      </c>
      <c r="J120" s="22" t="s">
        <v>106</v>
      </c>
      <c r="K120" s="22" t="s">
        <v>107</v>
      </c>
      <c r="L120" s="22">
        <v>70</v>
      </c>
      <c r="M120" s="22">
        <v>2</v>
      </c>
      <c r="N120" s="21" t="s">
        <v>378</v>
      </c>
      <c r="O120" s="21" t="s">
        <v>107</v>
      </c>
      <c r="P120" s="21">
        <v>70</v>
      </c>
      <c r="Q120" s="21" t="s">
        <v>373</v>
      </c>
      <c r="R120" s="55">
        <v>11.08</v>
      </c>
      <c r="S120" s="49" t="str">
        <f t="shared" si="3"/>
        <v/>
      </c>
      <c r="T120" s="21"/>
    </row>
    <row r="121" spans="1:20" x14ac:dyDescent="0.2">
      <c r="A121" s="15"/>
      <c r="B121" s="18" t="s">
        <v>287</v>
      </c>
      <c r="C121" s="27" t="s">
        <v>88</v>
      </c>
      <c r="D121" s="1" t="s">
        <v>211</v>
      </c>
      <c r="E121" s="27" t="s">
        <v>295</v>
      </c>
      <c r="F121" s="33">
        <v>5420068646227</v>
      </c>
      <c r="G121" s="33">
        <v>520640</v>
      </c>
      <c r="H121" s="61" t="str">
        <f t="shared" si="2"/>
        <v>https://eprel.ec.europa.eu/screen/product/tyres/520640</v>
      </c>
      <c r="I121" s="33">
        <v>850</v>
      </c>
      <c r="J121" s="21" t="s">
        <v>348</v>
      </c>
      <c r="K121" s="21" t="s">
        <v>349</v>
      </c>
      <c r="L121" s="21">
        <v>70</v>
      </c>
      <c r="M121" s="21">
        <v>2</v>
      </c>
      <c r="N121" s="21" t="s">
        <v>378</v>
      </c>
      <c r="O121" s="21" t="s">
        <v>107</v>
      </c>
      <c r="P121" s="21">
        <v>70</v>
      </c>
      <c r="Q121" s="21" t="s">
        <v>373</v>
      </c>
      <c r="R121" s="55">
        <v>11.3</v>
      </c>
      <c r="S121" s="49" t="str">
        <f t="shared" si="3"/>
        <v/>
      </c>
      <c r="T121" s="21"/>
    </row>
    <row r="122" spans="1:20" x14ac:dyDescent="0.2">
      <c r="A122" s="15"/>
      <c r="B122" s="18" t="s">
        <v>330</v>
      </c>
      <c r="C122" s="18" t="s">
        <v>331</v>
      </c>
      <c r="D122" s="1" t="s">
        <v>211</v>
      </c>
      <c r="E122" s="27" t="s">
        <v>341</v>
      </c>
      <c r="F122" s="46">
        <v>5420068646234</v>
      </c>
      <c r="G122" s="51">
        <v>520641</v>
      </c>
      <c r="H122" s="61" t="str">
        <f t="shared" si="2"/>
        <v>https://eprel.ec.europa.eu/screen/product/tyres/520641</v>
      </c>
      <c r="I122" s="34">
        <v>770</v>
      </c>
      <c r="J122" s="21" t="s">
        <v>348</v>
      </c>
      <c r="K122" s="21" t="s">
        <v>349</v>
      </c>
      <c r="L122" s="21">
        <v>70</v>
      </c>
      <c r="M122" s="21">
        <v>2</v>
      </c>
      <c r="N122" s="21" t="s">
        <v>378</v>
      </c>
      <c r="O122" s="21" t="s">
        <v>107</v>
      </c>
      <c r="P122" s="21">
        <v>70</v>
      </c>
      <c r="Q122" s="21" t="s">
        <v>373</v>
      </c>
      <c r="R122" s="55">
        <v>12.26</v>
      </c>
      <c r="S122" s="49" t="str">
        <f t="shared" si="3"/>
        <v/>
      </c>
      <c r="T122" s="21"/>
    </row>
    <row r="123" spans="1:20" x14ac:dyDescent="0.2">
      <c r="A123" s="15" t="s">
        <v>352</v>
      </c>
      <c r="B123" s="18" t="s">
        <v>386</v>
      </c>
      <c r="C123" s="18" t="s">
        <v>387</v>
      </c>
      <c r="D123" s="14" t="s">
        <v>383</v>
      </c>
      <c r="E123" s="59" t="s">
        <v>401</v>
      </c>
      <c r="F123" s="33">
        <v>5420068649075</v>
      </c>
      <c r="G123" s="51"/>
      <c r="H123" s="61" t="str">
        <f t="shared" si="2"/>
        <v/>
      </c>
      <c r="I123" s="34">
        <v>1</v>
      </c>
      <c r="J123" s="21"/>
      <c r="K123" s="21"/>
      <c r="L123" s="21"/>
      <c r="M123" s="21"/>
      <c r="N123" s="21"/>
      <c r="O123" s="21"/>
      <c r="P123" s="21"/>
      <c r="Q123" s="21"/>
      <c r="R123" s="55"/>
      <c r="S123" s="49" t="str">
        <f t="shared" si="3"/>
        <v/>
      </c>
      <c r="T123" s="21"/>
    </row>
    <row r="124" spans="1:20" x14ac:dyDescent="0.2">
      <c r="A124" s="15" t="s">
        <v>352</v>
      </c>
      <c r="B124" s="18" t="s">
        <v>388</v>
      </c>
      <c r="C124" s="18" t="s">
        <v>226</v>
      </c>
      <c r="D124" s="14" t="s">
        <v>383</v>
      </c>
      <c r="E124" s="59" t="s">
        <v>402</v>
      </c>
      <c r="F124" s="33">
        <v>5420068649082</v>
      </c>
      <c r="G124" s="51"/>
      <c r="H124" s="61" t="str">
        <f t="shared" si="2"/>
        <v/>
      </c>
      <c r="I124" s="34">
        <v>1</v>
      </c>
      <c r="J124" s="21"/>
      <c r="K124" s="21"/>
      <c r="L124" s="21"/>
      <c r="M124" s="21"/>
      <c r="N124" s="21"/>
      <c r="O124" s="21"/>
      <c r="P124" s="21"/>
      <c r="Q124" s="21"/>
      <c r="R124" s="55"/>
      <c r="S124" s="49" t="str">
        <f t="shared" si="3"/>
        <v/>
      </c>
      <c r="T124" s="21"/>
    </row>
    <row r="125" spans="1:20" x14ac:dyDescent="0.2">
      <c r="A125" s="15" t="s">
        <v>320</v>
      </c>
      <c r="B125" s="18" t="s">
        <v>357</v>
      </c>
      <c r="C125" s="18" t="s">
        <v>358</v>
      </c>
      <c r="D125" s="1" t="s">
        <v>211</v>
      </c>
      <c r="E125" s="27" t="s">
        <v>369</v>
      </c>
      <c r="F125" s="46">
        <v>5420068648184</v>
      </c>
      <c r="G125" s="51">
        <v>520653</v>
      </c>
      <c r="H125" s="61" t="str">
        <f t="shared" si="2"/>
        <v>https://eprel.ec.europa.eu/screen/product/tyres/520653</v>
      </c>
      <c r="I125" s="34">
        <v>750</v>
      </c>
      <c r="J125" s="21" t="s">
        <v>106</v>
      </c>
      <c r="K125" s="21" t="s">
        <v>107</v>
      </c>
      <c r="L125" s="21">
        <v>72</v>
      </c>
      <c r="M125" s="21">
        <v>2</v>
      </c>
      <c r="N125" s="21" t="s">
        <v>378</v>
      </c>
      <c r="O125" s="21" t="s">
        <v>107</v>
      </c>
      <c r="P125" s="21">
        <v>72</v>
      </c>
      <c r="Q125" s="21" t="s">
        <v>373</v>
      </c>
      <c r="R125" s="55">
        <v>12.68</v>
      </c>
      <c r="S125" s="49" t="str">
        <f t="shared" si="3"/>
        <v/>
      </c>
      <c r="T125" s="21"/>
    </row>
    <row r="126" spans="1:20" x14ac:dyDescent="0.2">
      <c r="A126" s="15"/>
      <c r="B126" s="2"/>
      <c r="C126" s="43"/>
      <c r="D126" s="1"/>
      <c r="E126" s="27"/>
      <c r="F126" s="46"/>
      <c r="G126" s="33"/>
      <c r="H126" s="61" t="str">
        <f t="shared" si="2"/>
        <v/>
      </c>
      <c r="I126" s="33"/>
      <c r="J126" s="22"/>
      <c r="K126" s="22"/>
      <c r="L126" s="22"/>
      <c r="M126" s="22"/>
      <c r="N126" s="21">
        <v>0</v>
      </c>
      <c r="O126" s="21">
        <v>0</v>
      </c>
      <c r="P126" s="21">
        <v>0</v>
      </c>
      <c r="Q126" s="21">
        <v>0</v>
      </c>
      <c r="R126" s="55"/>
      <c r="S126" s="49" t="str">
        <f t="shared" si="3"/>
        <v/>
      </c>
      <c r="T126" s="21"/>
    </row>
    <row r="127" spans="1:20" x14ac:dyDescent="0.2">
      <c r="A127" s="15"/>
      <c r="B127" s="3" t="s">
        <v>56</v>
      </c>
      <c r="C127" s="43"/>
      <c r="D127" s="1"/>
      <c r="E127" s="27"/>
      <c r="F127" s="46"/>
      <c r="G127" s="33"/>
      <c r="H127" s="61" t="str">
        <f t="shared" si="2"/>
        <v/>
      </c>
      <c r="I127" s="33"/>
      <c r="J127" s="22"/>
      <c r="K127" s="22"/>
      <c r="L127" s="22"/>
      <c r="M127" s="22"/>
      <c r="N127" s="21">
        <v>0</v>
      </c>
      <c r="O127" s="21">
        <v>0</v>
      </c>
      <c r="P127" s="21">
        <v>0</v>
      </c>
      <c r="Q127" s="21">
        <v>0</v>
      </c>
      <c r="R127" s="55"/>
      <c r="S127" s="49" t="str">
        <f t="shared" si="3"/>
        <v/>
      </c>
      <c r="T127" s="21"/>
    </row>
    <row r="128" spans="1:20" x14ac:dyDescent="0.2">
      <c r="A128" s="15"/>
      <c r="B128" s="18" t="s">
        <v>288</v>
      </c>
      <c r="C128" s="27" t="s">
        <v>289</v>
      </c>
      <c r="D128" s="1" t="s">
        <v>211</v>
      </c>
      <c r="E128" s="27" t="s">
        <v>296</v>
      </c>
      <c r="F128" s="46">
        <v>5420068646241</v>
      </c>
      <c r="G128" s="51">
        <v>520642</v>
      </c>
      <c r="H128" s="61" t="str">
        <f t="shared" si="2"/>
        <v>https://eprel.ec.europa.eu/screen/product/tyres/520642</v>
      </c>
      <c r="I128" s="33">
        <v>1080</v>
      </c>
      <c r="J128" s="21" t="s">
        <v>348</v>
      </c>
      <c r="K128" s="21" t="s">
        <v>349</v>
      </c>
      <c r="L128" s="21">
        <v>70</v>
      </c>
      <c r="M128" s="21">
        <v>2</v>
      </c>
      <c r="N128" s="21" t="s">
        <v>378</v>
      </c>
      <c r="O128" s="21" t="s">
        <v>107</v>
      </c>
      <c r="P128" s="21">
        <v>70</v>
      </c>
      <c r="Q128" s="21" t="s">
        <v>373</v>
      </c>
      <c r="R128" s="55">
        <v>9.06</v>
      </c>
      <c r="S128" s="49" t="str">
        <f t="shared" si="3"/>
        <v/>
      </c>
      <c r="T128" s="21"/>
    </row>
    <row r="129" spans="1:20" x14ac:dyDescent="0.2">
      <c r="A129" s="15"/>
      <c r="B129" s="2" t="s">
        <v>267</v>
      </c>
      <c r="C129" s="27" t="s">
        <v>130</v>
      </c>
      <c r="D129" s="1" t="s">
        <v>211</v>
      </c>
      <c r="E129" s="27" t="s">
        <v>276</v>
      </c>
      <c r="F129" s="46">
        <v>5420068645114</v>
      </c>
      <c r="G129" s="51">
        <v>520631</v>
      </c>
      <c r="H129" s="61" t="str">
        <f t="shared" si="2"/>
        <v>https://eprel.ec.europa.eu/screen/product/tyres/520631</v>
      </c>
      <c r="I129" s="33">
        <v>1090</v>
      </c>
      <c r="J129" s="22" t="s">
        <v>106</v>
      </c>
      <c r="K129" s="22" t="s">
        <v>106</v>
      </c>
      <c r="L129" s="22">
        <v>70</v>
      </c>
      <c r="M129" s="22">
        <v>2</v>
      </c>
      <c r="N129" s="21" t="s">
        <v>378</v>
      </c>
      <c r="O129" s="21" t="s">
        <v>378</v>
      </c>
      <c r="P129" s="21">
        <v>70</v>
      </c>
      <c r="Q129" s="21" t="s">
        <v>373</v>
      </c>
      <c r="R129" s="55">
        <v>9.51</v>
      </c>
      <c r="S129" s="49" t="str">
        <f t="shared" si="3"/>
        <v/>
      </c>
      <c r="T129" s="21"/>
    </row>
    <row r="130" spans="1:20" x14ac:dyDescent="0.2">
      <c r="A130" s="15"/>
      <c r="B130" s="2" t="s">
        <v>104</v>
      </c>
      <c r="C130" s="27" t="s">
        <v>92</v>
      </c>
      <c r="D130" s="1" t="s">
        <v>211</v>
      </c>
      <c r="E130" s="27" t="s">
        <v>178</v>
      </c>
      <c r="F130" s="46">
        <v>5420068643011</v>
      </c>
      <c r="G130" s="51">
        <v>520576</v>
      </c>
      <c r="H130" s="61" t="str">
        <f t="shared" si="2"/>
        <v>https://eprel.ec.europa.eu/screen/product/tyres/520576</v>
      </c>
      <c r="I130" s="34">
        <v>930</v>
      </c>
      <c r="J130" s="22" t="s">
        <v>106</v>
      </c>
      <c r="K130" s="22" t="s">
        <v>107</v>
      </c>
      <c r="L130" s="22">
        <v>70</v>
      </c>
      <c r="M130" s="22">
        <v>2</v>
      </c>
      <c r="N130" s="21" t="s">
        <v>378</v>
      </c>
      <c r="O130" s="21" t="s">
        <v>107</v>
      </c>
      <c r="P130" s="21">
        <v>70</v>
      </c>
      <c r="Q130" s="21" t="s">
        <v>373</v>
      </c>
      <c r="R130" s="55">
        <v>10.75</v>
      </c>
      <c r="S130" s="49" t="str">
        <f t="shared" si="3"/>
        <v/>
      </c>
      <c r="T130" s="21"/>
    </row>
    <row r="131" spans="1:20" x14ac:dyDescent="0.2">
      <c r="A131" s="15"/>
      <c r="B131" s="2" t="s">
        <v>104</v>
      </c>
      <c r="C131" s="27" t="s">
        <v>92</v>
      </c>
      <c r="D131" s="1" t="s">
        <v>297</v>
      </c>
      <c r="E131" s="27" t="s">
        <v>316</v>
      </c>
      <c r="F131" s="46">
        <v>5420068646722</v>
      </c>
      <c r="G131" s="51">
        <v>577239</v>
      </c>
      <c r="H131" s="61" t="str">
        <f t="shared" si="2"/>
        <v>https://eprel.ec.europa.eu/screen/product/tyres/577239</v>
      </c>
      <c r="I131" s="34">
        <v>940</v>
      </c>
      <c r="J131" s="21" t="s">
        <v>107</v>
      </c>
      <c r="K131" s="21" t="s">
        <v>107</v>
      </c>
      <c r="L131" s="21">
        <v>70</v>
      </c>
      <c r="M131" s="21">
        <v>2</v>
      </c>
      <c r="N131" s="21" t="s">
        <v>107</v>
      </c>
      <c r="O131" s="21" t="s">
        <v>107</v>
      </c>
      <c r="P131" s="21">
        <v>70</v>
      </c>
      <c r="Q131" s="21" t="s">
        <v>373</v>
      </c>
      <c r="R131" s="21"/>
      <c r="S131" s="49" t="str">
        <f t="shared" si="3"/>
        <v/>
      </c>
      <c r="T131" s="21"/>
    </row>
    <row r="132" spans="1:20" x14ac:dyDescent="0.2">
      <c r="A132" s="15"/>
      <c r="B132" s="18" t="s">
        <v>332</v>
      </c>
      <c r="C132" s="18" t="s">
        <v>126</v>
      </c>
      <c r="D132" s="1" t="s">
        <v>211</v>
      </c>
      <c r="E132" s="27" t="s">
        <v>342</v>
      </c>
      <c r="F132" s="46">
        <v>5420068646258</v>
      </c>
      <c r="G132" s="51">
        <v>520643</v>
      </c>
      <c r="H132" s="61" t="str">
        <f t="shared" si="2"/>
        <v>https://eprel.ec.europa.eu/screen/product/tyres/520643</v>
      </c>
      <c r="I132" s="34">
        <v>850</v>
      </c>
      <c r="J132" s="21" t="s">
        <v>348</v>
      </c>
      <c r="K132" s="21" t="s">
        <v>349</v>
      </c>
      <c r="L132" s="21">
        <v>70</v>
      </c>
      <c r="M132" s="21">
        <v>2</v>
      </c>
      <c r="N132" s="21" t="s">
        <v>378</v>
      </c>
      <c r="O132" s="21" t="s">
        <v>107</v>
      </c>
      <c r="P132" s="21">
        <v>70</v>
      </c>
      <c r="Q132" s="21" t="s">
        <v>373</v>
      </c>
      <c r="R132" s="55">
        <v>10.95</v>
      </c>
      <c r="S132" s="49" t="str">
        <f t="shared" si="3"/>
        <v/>
      </c>
      <c r="T132" s="21"/>
    </row>
    <row r="133" spans="1:20" x14ac:dyDescent="0.2">
      <c r="A133" s="15"/>
      <c r="B133" s="18" t="s">
        <v>228</v>
      </c>
      <c r="C133" s="27" t="s">
        <v>91</v>
      </c>
      <c r="D133" s="1" t="s">
        <v>211</v>
      </c>
      <c r="E133" s="25" t="s">
        <v>251</v>
      </c>
      <c r="F133" s="46">
        <v>5420068644988</v>
      </c>
      <c r="G133" s="51">
        <v>520618</v>
      </c>
      <c r="H133" s="61" t="str">
        <f t="shared" si="2"/>
        <v>https://eprel.ec.europa.eu/screen/product/tyres/520618</v>
      </c>
      <c r="I133" s="33">
        <v>870</v>
      </c>
      <c r="J133" s="22" t="s">
        <v>106</v>
      </c>
      <c r="K133" s="22" t="s">
        <v>107</v>
      </c>
      <c r="L133" s="22">
        <v>72</v>
      </c>
      <c r="M133" s="22">
        <v>2</v>
      </c>
      <c r="N133" s="21" t="s">
        <v>378</v>
      </c>
      <c r="O133" s="21" t="s">
        <v>107</v>
      </c>
      <c r="P133" s="21">
        <v>72</v>
      </c>
      <c r="Q133" s="21" t="s">
        <v>373</v>
      </c>
      <c r="R133" s="55">
        <v>11.59</v>
      </c>
      <c r="S133" s="49" t="str">
        <f t="shared" si="3"/>
        <v/>
      </c>
      <c r="T133" s="21"/>
    </row>
    <row r="134" spans="1:20" x14ac:dyDescent="0.2">
      <c r="A134" s="15" t="s">
        <v>352</v>
      </c>
      <c r="B134" s="18" t="s">
        <v>389</v>
      </c>
      <c r="C134" s="18" t="s">
        <v>87</v>
      </c>
      <c r="D134" s="14" t="s">
        <v>383</v>
      </c>
      <c r="E134" s="59" t="s">
        <v>403</v>
      </c>
      <c r="F134" s="33">
        <v>5420068649099</v>
      </c>
      <c r="G134" s="51"/>
      <c r="H134" s="61" t="str">
        <f t="shared" si="2"/>
        <v/>
      </c>
      <c r="I134" s="33">
        <v>1</v>
      </c>
      <c r="J134" s="22"/>
      <c r="K134" s="22"/>
      <c r="L134" s="22"/>
      <c r="M134" s="22"/>
      <c r="N134" s="21"/>
      <c r="O134" s="21"/>
      <c r="P134" s="21"/>
      <c r="Q134" s="21"/>
      <c r="R134" s="55"/>
      <c r="S134" s="49" t="str">
        <f t="shared" si="3"/>
        <v/>
      </c>
      <c r="T134" s="21"/>
    </row>
    <row r="135" spans="1:20" x14ac:dyDescent="0.2">
      <c r="A135" s="15" t="s">
        <v>352</v>
      </c>
      <c r="B135" s="18" t="s">
        <v>390</v>
      </c>
      <c r="C135" s="18" t="s">
        <v>387</v>
      </c>
      <c r="D135" s="14" t="s">
        <v>383</v>
      </c>
      <c r="E135" s="59" t="s">
        <v>404</v>
      </c>
      <c r="F135" s="33">
        <v>5420068649105</v>
      </c>
      <c r="G135" s="51"/>
      <c r="H135" s="61" t="str">
        <f t="shared" si="2"/>
        <v/>
      </c>
      <c r="I135" s="33">
        <v>1</v>
      </c>
      <c r="J135" s="22"/>
      <c r="K135" s="22"/>
      <c r="L135" s="22"/>
      <c r="M135" s="22"/>
      <c r="N135" s="21"/>
      <c r="O135" s="21"/>
      <c r="P135" s="21"/>
      <c r="Q135" s="21"/>
      <c r="R135" s="55"/>
      <c r="S135" s="49" t="str">
        <f t="shared" si="3"/>
        <v/>
      </c>
      <c r="T135" s="21"/>
    </row>
    <row r="136" spans="1:20" x14ac:dyDescent="0.2">
      <c r="A136" s="15" t="s">
        <v>352</v>
      </c>
      <c r="B136" s="18" t="s">
        <v>391</v>
      </c>
      <c r="C136" s="18" t="s">
        <v>88</v>
      </c>
      <c r="D136" s="14" t="s">
        <v>383</v>
      </c>
      <c r="E136" s="59" t="s">
        <v>405</v>
      </c>
      <c r="F136" s="33">
        <v>5420068649112</v>
      </c>
      <c r="G136" s="51"/>
      <c r="H136" s="61" t="str">
        <f t="shared" si="2"/>
        <v/>
      </c>
      <c r="I136" s="33">
        <v>1</v>
      </c>
      <c r="J136" s="22"/>
      <c r="K136" s="22"/>
      <c r="L136" s="22"/>
      <c r="M136" s="22"/>
      <c r="N136" s="21"/>
      <c r="O136" s="21"/>
      <c r="P136" s="21"/>
      <c r="Q136" s="21"/>
      <c r="R136" s="55"/>
      <c r="S136" s="49" t="str">
        <f t="shared" si="3"/>
        <v/>
      </c>
      <c r="T136" s="21"/>
    </row>
    <row r="137" spans="1:20" x14ac:dyDescent="0.2">
      <c r="A137" s="15" t="s">
        <v>352</v>
      </c>
      <c r="B137" s="18" t="s">
        <v>392</v>
      </c>
      <c r="C137" s="18" t="s">
        <v>331</v>
      </c>
      <c r="D137" s="14" t="s">
        <v>383</v>
      </c>
      <c r="E137" s="59" t="s">
        <v>406</v>
      </c>
      <c r="F137" s="33">
        <v>5420068649129</v>
      </c>
      <c r="G137" s="51"/>
      <c r="H137" s="61" t="str">
        <f t="shared" ref="H137:H185" si="4">IF(G137&lt;&gt;"",HYPERLINK($H$7&amp;G137),"")</f>
        <v/>
      </c>
      <c r="I137" s="33">
        <v>1</v>
      </c>
      <c r="J137" s="22"/>
      <c r="K137" s="22"/>
      <c r="L137" s="22"/>
      <c r="M137" s="22"/>
      <c r="N137" s="21"/>
      <c r="O137" s="21"/>
      <c r="P137" s="21"/>
      <c r="Q137" s="21"/>
      <c r="R137" s="55"/>
      <c r="S137" s="49" t="str">
        <f t="shared" si="3"/>
        <v/>
      </c>
      <c r="T137" s="21"/>
    </row>
    <row r="138" spans="1:20" x14ac:dyDescent="0.2">
      <c r="A138" s="15"/>
      <c r="B138" s="18"/>
      <c r="C138" s="27"/>
      <c r="D138" s="14"/>
      <c r="E138" s="27"/>
      <c r="F138" s="46"/>
      <c r="G138" s="33"/>
      <c r="H138" s="61" t="str">
        <f t="shared" si="4"/>
        <v/>
      </c>
      <c r="I138" s="35"/>
      <c r="J138" s="22"/>
      <c r="K138" s="22"/>
      <c r="L138" s="22"/>
      <c r="M138" s="22"/>
      <c r="N138" s="21">
        <v>0</v>
      </c>
      <c r="O138" s="21">
        <v>0</v>
      </c>
      <c r="P138" s="21">
        <v>0</v>
      </c>
      <c r="Q138" s="21">
        <v>0</v>
      </c>
      <c r="R138" s="55"/>
      <c r="S138" s="49" t="str">
        <f t="shared" si="3"/>
        <v/>
      </c>
      <c r="T138" s="21"/>
    </row>
    <row r="139" spans="1:20" x14ac:dyDescent="0.2">
      <c r="A139" s="15"/>
      <c r="B139" s="3" t="s">
        <v>229</v>
      </c>
      <c r="C139" s="27"/>
      <c r="D139" s="14"/>
      <c r="E139" s="27"/>
      <c r="F139" s="46"/>
      <c r="G139" s="33"/>
      <c r="H139" s="61" t="str">
        <f t="shared" si="4"/>
        <v/>
      </c>
      <c r="I139" s="35"/>
      <c r="J139" s="22"/>
      <c r="K139" s="22"/>
      <c r="L139" s="22"/>
      <c r="M139" s="22"/>
      <c r="N139" s="21">
        <v>0</v>
      </c>
      <c r="O139" s="21">
        <v>0</v>
      </c>
      <c r="P139" s="21">
        <v>0</v>
      </c>
      <c r="Q139" s="21">
        <v>0</v>
      </c>
      <c r="R139" s="55"/>
      <c r="S139" s="49" t="str">
        <f t="shared" si="3"/>
        <v/>
      </c>
      <c r="T139" s="21"/>
    </row>
    <row r="140" spans="1:20" x14ac:dyDescent="0.2">
      <c r="A140" s="15" t="s">
        <v>352</v>
      </c>
      <c r="B140" s="18" t="s">
        <v>393</v>
      </c>
      <c r="C140" s="18" t="s">
        <v>90</v>
      </c>
      <c r="D140" s="14" t="s">
        <v>383</v>
      </c>
      <c r="E140" s="59" t="s">
        <v>407</v>
      </c>
      <c r="F140" s="33">
        <v>5420068649136</v>
      </c>
      <c r="G140" s="33"/>
      <c r="H140" s="61" t="str">
        <f t="shared" si="4"/>
        <v/>
      </c>
      <c r="I140" s="35">
        <v>1</v>
      </c>
      <c r="J140" s="22"/>
      <c r="K140" s="22"/>
      <c r="L140" s="22"/>
      <c r="M140" s="22"/>
      <c r="N140" s="21"/>
      <c r="O140" s="21"/>
      <c r="P140" s="21"/>
      <c r="Q140" s="21"/>
      <c r="R140" s="55"/>
      <c r="S140" s="49" t="str">
        <f t="shared" si="3"/>
        <v/>
      </c>
      <c r="T140" s="21"/>
    </row>
    <row r="141" spans="1:20" x14ac:dyDescent="0.2">
      <c r="A141" s="15"/>
      <c r="B141" s="18" t="s">
        <v>230</v>
      </c>
      <c r="C141" s="27" t="s">
        <v>89</v>
      </c>
      <c r="D141" s="1" t="s">
        <v>211</v>
      </c>
      <c r="E141" s="25" t="s">
        <v>252</v>
      </c>
      <c r="F141" s="46">
        <v>5420068644995</v>
      </c>
      <c r="G141" s="51">
        <v>520619</v>
      </c>
      <c r="H141" s="61" t="str">
        <f t="shared" si="4"/>
        <v>https://eprel.ec.europa.eu/screen/product/tyres/520619</v>
      </c>
      <c r="I141" s="33">
        <v>950</v>
      </c>
      <c r="J141" s="22" t="s">
        <v>106</v>
      </c>
      <c r="K141" s="22" t="s">
        <v>106</v>
      </c>
      <c r="L141" s="22">
        <v>70</v>
      </c>
      <c r="M141" s="22">
        <v>2</v>
      </c>
      <c r="N141" s="21" t="s">
        <v>378</v>
      </c>
      <c r="O141" s="21" t="s">
        <v>378</v>
      </c>
      <c r="P141" s="21">
        <v>70</v>
      </c>
      <c r="Q141" s="21" t="s">
        <v>373</v>
      </c>
      <c r="R141" s="55">
        <v>10.92</v>
      </c>
      <c r="S141" s="49" t="str">
        <f t="shared" si="3"/>
        <v/>
      </c>
      <c r="T141" s="21"/>
    </row>
    <row r="142" spans="1:20" x14ac:dyDescent="0.2">
      <c r="A142" s="15"/>
      <c r="B142" s="18" t="s">
        <v>231</v>
      </c>
      <c r="C142" s="27" t="s">
        <v>132</v>
      </c>
      <c r="D142" s="1" t="s">
        <v>211</v>
      </c>
      <c r="E142" s="25" t="s">
        <v>253</v>
      </c>
      <c r="F142" s="46">
        <v>5420068645008</v>
      </c>
      <c r="G142" s="51">
        <v>520620</v>
      </c>
      <c r="H142" s="61" t="str">
        <f t="shared" si="4"/>
        <v>https://eprel.ec.europa.eu/screen/product/tyres/520620</v>
      </c>
      <c r="I142" s="33">
        <v>910</v>
      </c>
      <c r="J142" s="22" t="s">
        <v>106</v>
      </c>
      <c r="K142" s="22" t="s">
        <v>107</v>
      </c>
      <c r="L142" s="22">
        <v>70</v>
      </c>
      <c r="M142" s="22">
        <v>2</v>
      </c>
      <c r="N142" s="21" t="s">
        <v>378</v>
      </c>
      <c r="O142" s="21" t="s">
        <v>107</v>
      </c>
      <c r="P142" s="21">
        <v>70</v>
      </c>
      <c r="Q142" s="21" t="s">
        <v>373</v>
      </c>
      <c r="R142" s="55">
        <v>11.3</v>
      </c>
      <c r="S142" s="49" t="str">
        <f t="shared" si="3"/>
        <v/>
      </c>
      <c r="T142" s="21"/>
    </row>
    <row r="143" spans="1:20" x14ac:dyDescent="0.2">
      <c r="A143" s="15" t="s">
        <v>352</v>
      </c>
      <c r="B143" s="18" t="s">
        <v>394</v>
      </c>
      <c r="C143" s="18" t="s">
        <v>87</v>
      </c>
      <c r="D143" s="14" t="s">
        <v>383</v>
      </c>
      <c r="E143" s="59" t="s">
        <v>408</v>
      </c>
      <c r="F143" s="33">
        <v>5420068649143</v>
      </c>
      <c r="G143" s="51"/>
      <c r="H143" s="61" t="str">
        <f t="shared" si="4"/>
        <v/>
      </c>
      <c r="I143" s="33">
        <v>1</v>
      </c>
      <c r="J143" s="22"/>
      <c r="K143" s="22"/>
      <c r="L143" s="22"/>
      <c r="M143" s="22"/>
      <c r="N143" s="21"/>
      <c r="O143" s="21"/>
      <c r="P143" s="21"/>
      <c r="Q143" s="21"/>
      <c r="R143" s="55"/>
      <c r="S143" s="49" t="str">
        <f t="shared" si="3"/>
        <v/>
      </c>
      <c r="T143" s="21"/>
    </row>
    <row r="144" spans="1:20" x14ac:dyDescent="0.2">
      <c r="A144" s="15" t="s">
        <v>320</v>
      </c>
      <c r="B144" s="18" t="s">
        <v>359</v>
      </c>
      <c r="C144" s="18" t="s">
        <v>360</v>
      </c>
      <c r="D144" s="1" t="s">
        <v>211</v>
      </c>
      <c r="E144" s="27" t="s">
        <v>370</v>
      </c>
      <c r="F144" s="46">
        <v>5420068648191</v>
      </c>
      <c r="G144" s="51">
        <v>520654</v>
      </c>
      <c r="H144" s="61" t="str">
        <f t="shared" si="4"/>
        <v>https://eprel.ec.europa.eu/screen/product/tyres/520654</v>
      </c>
      <c r="I144" s="34">
        <v>790</v>
      </c>
      <c r="J144" s="21" t="s">
        <v>106</v>
      </c>
      <c r="K144" s="21" t="s">
        <v>107</v>
      </c>
      <c r="L144" s="21">
        <v>72</v>
      </c>
      <c r="M144" s="21">
        <v>2</v>
      </c>
      <c r="N144" s="21" t="s">
        <v>378</v>
      </c>
      <c r="O144" s="21" t="s">
        <v>107</v>
      </c>
      <c r="P144" s="21">
        <v>72</v>
      </c>
      <c r="Q144" s="21" t="s">
        <v>373</v>
      </c>
      <c r="R144" s="55">
        <v>12.41</v>
      </c>
      <c r="S144" s="49" t="str">
        <f t="shared" si="3"/>
        <v/>
      </c>
      <c r="T144" s="21"/>
    </row>
    <row r="145" spans="1:20" x14ac:dyDescent="0.2">
      <c r="A145" s="15"/>
      <c r="B145" s="2"/>
      <c r="C145" s="43"/>
      <c r="D145" s="1"/>
      <c r="E145" s="27"/>
      <c r="F145" s="33"/>
      <c r="G145" s="33"/>
      <c r="H145" s="61" t="str">
        <f t="shared" si="4"/>
        <v/>
      </c>
      <c r="I145" s="33"/>
      <c r="J145" s="21"/>
      <c r="K145" s="21"/>
      <c r="L145" s="21"/>
      <c r="M145" s="21"/>
      <c r="N145" s="21">
        <v>0</v>
      </c>
      <c r="O145" s="21">
        <v>0</v>
      </c>
      <c r="P145" s="21">
        <v>0</v>
      </c>
      <c r="Q145" s="21">
        <v>0</v>
      </c>
      <c r="R145" s="55"/>
      <c r="S145" s="49" t="str">
        <f t="shared" si="3"/>
        <v/>
      </c>
      <c r="T145" s="21"/>
    </row>
    <row r="146" spans="1:20" x14ac:dyDescent="0.2">
      <c r="A146" s="15"/>
      <c r="B146" s="5" t="s">
        <v>76</v>
      </c>
      <c r="C146" s="44"/>
      <c r="D146" s="5"/>
      <c r="E146" s="24"/>
      <c r="F146" s="39"/>
      <c r="G146" s="39"/>
      <c r="H146" s="62" t="str">
        <f t="shared" si="4"/>
        <v/>
      </c>
      <c r="I146" s="36"/>
      <c r="J146" s="11"/>
      <c r="K146" s="11"/>
      <c r="L146" s="11"/>
      <c r="M146" s="11"/>
      <c r="N146" s="11">
        <v>0</v>
      </c>
      <c r="O146" s="11">
        <v>0</v>
      </c>
      <c r="P146" s="11">
        <v>0</v>
      </c>
      <c r="Q146" s="11">
        <v>0</v>
      </c>
      <c r="R146" s="56"/>
      <c r="S146" s="50" t="str">
        <f t="shared" si="3"/>
        <v/>
      </c>
      <c r="T146" s="29"/>
    </row>
    <row r="147" spans="1:20" x14ac:dyDescent="0.2">
      <c r="A147" s="15"/>
      <c r="B147" s="18" t="s">
        <v>333</v>
      </c>
      <c r="C147" s="18" t="s">
        <v>334</v>
      </c>
      <c r="D147" s="1" t="s">
        <v>212</v>
      </c>
      <c r="E147" s="26" t="s">
        <v>343</v>
      </c>
      <c r="F147" s="46">
        <v>5420068646265</v>
      </c>
      <c r="G147" s="51">
        <v>520644</v>
      </c>
      <c r="H147" s="61" t="str">
        <f t="shared" si="4"/>
        <v>https://eprel.ec.europa.eu/screen/product/tyres/520644</v>
      </c>
      <c r="I147" s="34">
        <v>1325</v>
      </c>
      <c r="J147" s="21" t="s">
        <v>348</v>
      </c>
      <c r="K147" s="21" t="s">
        <v>350</v>
      </c>
      <c r="L147" s="21">
        <v>72</v>
      </c>
      <c r="M147" s="21">
        <v>2</v>
      </c>
      <c r="N147" s="21" t="s">
        <v>378</v>
      </c>
      <c r="O147" s="21" t="s">
        <v>373</v>
      </c>
      <c r="P147" s="21">
        <v>72</v>
      </c>
      <c r="Q147" s="21" t="s">
        <v>373</v>
      </c>
      <c r="R147" s="55">
        <v>10.66</v>
      </c>
      <c r="S147" s="49" t="str">
        <f t="shared" si="3"/>
        <v/>
      </c>
      <c r="T147" s="21"/>
    </row>
    <row r="148" spans="1:20" x14ac:dyDescent="0.2">
      <c r="A148" s="15"/>
      <c r="B148" s="2" t="s">
        <v>268</v>
      </c>
      <c r="C148" s="43" t="s">
        <v>68</v>
      </c>
      <c r="D148" s="1" t="s">
        <v>212</v>
      </c>
      <c r="E148" s="26" t="s">
        <v>277</v>
      </c>
      <c r="F148" s="33">
        <v>5420068645121</v>
      </c>
      <c r="G148" s="51">
        <v>520632</v>
      </c>
      <c r="H148" s="61" t="str">
        <f t="shared" si="4"/>
        <v>https://eprel.ec.europa.eu/screen/product/tyres/520632</v>
      </c>
      <c r="I148" s="33">
        <v>1150</v>
      </c>
      <c r="J148" s="21" t="s">
        <v>106</v>
      </c>
      <c r="K148" s="21" t="s">
        <v>373</v>
      </c>
      <c r="L148" s="21">
        <v>72</v>
      </c>
      <c r="M148" s="21">
        <v>2</v>
      </c>
      <c r="N148" s="21" t="s">
        <v>378</v>
      </c>
      <c r="O148" s="21" t="s">
        <v>373</v>
      </c>
      <c r="P148" s="21">
        <v>72</v>
      </c>
      <c r="Q148" s="21" t="s">
        <v>373</v>
      </c>
      <c r="R148" s="55">
        <v>11.61</v>
      </c>
      <c r="S148" s="49" t="str">
        <f t="shared" si="3"/>
        <v/>
      </c>
      <c r="T148" s="21"/>
    </row>
    <row r="149" spans="1:20" x14ac:dyDescent="0.2">
      <c r="A149" s="15"/>
      <c r="B149" s="2" t="s">
        <v>60</v>
      </c>
      <c r="C149" s="43" t="s">
        <v>71</v>
      </c>
      <c r="D149" s="1" t="s">
        <v>212</v>
      </c>
      <c r="E149" s="26" t="s">
        <v>179</v>
      </c>
      <c r="F149" s="33">
        <v>5420068643028</v>
      </c>
      <c r="G149" s="51">
        <v>520577</v>
      </c>
      <c r="H149" s="61" t="str">
        <f t="shared" si="4"/>
        <v>https://eprel.ec.europa.eu/screen/product/tyres/520577</v>
      </c>
      <c r="I149" s="34">
        <v>1050</v>
      </c>
      <c r="J149" s="21" t="s">
        <v>106</v>
      </c>
      <c r="K149" s="21" t="s">
        <v>373</v>
      </c>
      <c r="L149" s="21">
        <v>72</v>
      </c>
      <c r="M149" s="21">
        <v>2</v>
      </c>
      <c r="N149" s="21" t="s">
        <v>378</v>
      </c>
      <c r="O149" s="21" t="s">
        <v>373</v>
      </c>
      <c r="P149" s="21">
        <v>72</v>
      </c>
      <c r="Q149" s="21" t="s">
        <v>373</v>
      </c>
      <c r="R149" s="55">
        <v>13.01</v>
      </c>
      <c r="S149" s="49" t="str">
        <f t="shared" si="3"/>
        <v/>
      </c>
      <c r="T149" s="21"/>
    </row>
    <row r="150" spans="1:20" x14ac:dyDescent="0.2">
      <c r="A150" s="15"/>
      <c r="B150" s="18" t="s">
        <v>135</v>
      </c>
      <c r="C150" s="27" t="s">
        <v>72</v>
      </c>
      <c r="D150" s="1" t="s">
        <v>212</v>
      </c>
      <c r="E150" s="26" t="s">
        <v>208</v>
      </c>
      <c r="F150" s="33">
        <v>5420068643035</v>
      </c>
      <c r="G150" s="51">
        <v>520606</v>
      </c>
      <c r="H150" s="61" t="str">
        <f t="shared" si="4"/>
        <v>https://eprel.ec.europa.eu/screen/product/tyres/520606</v>
      </c>
      <c r="I150" s="34">
        <v>900</v>
      </c>
      <c r="J150" s="21" t="s">
        <v>106</v>
      </c>
      <c r="K150" s="21" t="s">
        <v>373</v>
      </c>
      <c r="L150" s="21">
        <v>73</v>
      </c>
      <c r="M150" s="21">
        <v>2</v>
      </c>
      <c r="N150" s="21" t="s">
        <v>378</v>
      </c>
      <c r="O150" s="21" t="s">
        <v>373</v>
      </c>
      <c r="P150" s="21">
        <v>73</v>
      </c>
      <c r="Q150" s="21" t="s">
        <v>373</v>
      </c>
      <c r="R150" s="55">
        <v>13.83</v>
      </c>
      <c r="S150" s="49" t="str">
        <f t="shared" ref="S150:S185" si="5">IF(T150="","",T150/I150)</f>
        <v/>
      </c>
      <c r="T150" s="21"/>
    </row>
    <row r="151" spans="1:20" x14ac:dyDescent="0.2">
      <c r="A151" s="15"/>
      <c r="B151" s="2" t="s">
        <v>61</v>
      </c>
      <c r="C151" s="43" t="s">
        <v>72</v>
      </c>
      <c r="D151" s="1" t="s">
        <v>212</v>
      </c>
      <c r="E151" s="26" t="s">
        <v>180</v>
      </c>
      <c r="F151" s="33">
        <v>5420068643042</v>
      </c>
      <c r="G151" s="51">
        <v>520578</v>
      </c>
      <c r="H151" s="61" t="str">
        <f t="shared" si="4"/>
        <v>https://eprel.ec.europa.eu/screen/product/tyres/520578</v>
      </c>
      <c r="I151" s="34">
        <v>860</v>
      </c>
      <c r="J151" s="21" t="s">
        <v>106</v>
      </c>
      <c r="K151" s="21" t="s">
        <v>373</v>
      </c>
      <c r="L151" s="21">
        <v>73</v>
      </c>
      <c r="M151" s="21">
        <v>2</v>
      </c>
      <c r="N151" s="21" t="s">
        <v>378</v>
      </c>
      <c r="O151" s="21" t="s">
        <v>373</v>
      </c>
      <c r="P151" s="21">
        <v>73</v>
      </c>
      <c r="Q151" s="21" t="s">
        <v>373</v>
      </c>
      <c r="R151" s="55">
        <v>14.6</v>
      </c>
      <c r="S151" s="49" t="str">
        <f t="shared" si="5"/>
        <v/>
      </c>
      <c r="T151" s="21"/>
    </row>
    <row r="152" spans="1:20" x14ac:dyDescent="0.2">
      <c r="A152" s="15"/>
      <c r="B152" s="18" t="s">
        <v>232</v>
      </c>
      <c r="C152" s="27" t="s">
        <v>233</v>
      </c>
      <c r="D152" s="1" t="s">
        <v>212</v>
      </c>
      <c r="E152" s="25" t="s">
        <v>254</v>
      </c>
      <c r="F152" s="33">
        <v>5420068645015</v>
      </c>
      <c r="G152" s="51">
        <v>520621</v>
      </c>
      <c r="H152" s="61" t="str">
        <f t="shared" si="4"/>
        <v>https://eprel.ec.europa.eu/screen/product/tyres/520621</v>
      </c>
      <c r="I152" s="33">
        <v>800</v>
      </c>
      <c r="J152" s="21" t="s">
        <v>106</v>
      </c>
      <c r="K152" s="21" t="s">
        <v>373</v>
      </c>
      <c r="L152" s="21">
        <v>73</v>
      </c>
      <c r="M152" s="21">
        <v>2</v>
      </c>
      <c r="N152" s="21" t="s">
        <v>378</v>
      </c>
      <c r="O152" s="21" t="s">
        <v>373</v>
      </c>
      <c r="P152" s="21">
        <v>73</v>
      </c>
      <c r="Q152" s="21" t="s">
        <v>373</v>
      </c>
      <c r="R152" s="55">
        <v>15.81</v>
      </c>
      <c r="S152" s="49" t="str">
        <f t="shared" si="5"/>
        <v/>
      </c>
      <c r="T152" s="21"/>
    </row>
    <row r="153" spans="1:20" x14ac:dyDescent="0.2">
      <c r="A153" s="15"/>
      <c r="B153" s="18" t="s">
        <v>269</v>
      </c>
      <c r="C153" s="27" t="s">
        <v>270</v>
      </c>
      <c r="D153" s="1" t="s">
        <v>212</v>
      </c>
      <c r="E153" s="25" t="s">
        <v>278</v>
      </c>
      <c r="F153" s="33">
        <v>5420068645138</v>
      </c>
      <c r="G153" s="51">
        <v>520633</v>
      </c>
      <c r="H153" s="61" t="str">
        <f t="shared" si="4"/>
        <v>https://eprel.ec.europa.eu/screen/product/tyres/520633</v>
      </c>
      <c r="I153" s="33">
        <v>1600</v>
      </c>
      <c r="J153" s="22" t="s">
        <v>106</v>
      </c>
      <c r="K153" s="22" t="s">
        <v>373</v>
      </c>
      <c r="L153" s="22">
        <v>72</v>
      </c>
      <c r="M153" s="22">
        <v>2</v>
      </c>
      <c r="N153" s="21" t="s">
        <v>378</v>
      </c>
      <c r="O153" s="21" t="s">
        <v>373</v>
      </c>
      <c r="P153" s="21">
        <v>72</v>
      </c>
      <c r="Q153" s="21" t="s">
        <v>373</v>
      </c>
      <c r="R153" s="55">
        <v>9.66</v>
      </c>
      <c r="S153" s="49" t="str">
        <f t="shared" si="5"/>
        <v/>
      </c>
      <c r="T153" s="21"/>
    </row>
    <row r="154" spans="1:20" x14ac:dyDescent="0.2">
      <c r="A154" s="15"/>
      <c r="B154" s="18" t="s">
        <v>57</v>
      </c>
      <c r="C154" s="27" t="s">
        <v>68</v>
      </c>
      <c r="D154" s="1" t="s">
        <v>212</v>
      </c>
      <c r="E154" s="26" t="s">
        <v>181</v>
      </c>
      <c r="F154" s="33">
        <v>5420068643059</v>
      </c>
      <c r="G154" s="51">
        <v>520579</v>
      </c>
      <c r="H154" s="61" t="str">
        <f t="shared" si="4"/>
        <v>https://eprel.ec.europa.eu/screen/product/tyres/520579</v>
      </c>
      <c r="I154" s="34">
        <v>1150</v>
      </c>
      <c r="J154" s="22" t="s">
        <v>106</v>
      </c>
      <c r="K154" s="22" t="s">
        <v>373</v>
      </c>
      <c r="L154" s="22">
        <v>72</v>
      </c>
      <c r="M154" s="22">
        <v>2</v>
      </c>
      <c r="N154" s="21" t="s">
        <v>378</v>
      </c>
      <c r="O154" s="21" t="s">
        <v>373</v>
      </c>
      <c r="P154" s="21">
        <v>72</v>
      </c>
      <c r="Q154" s="21" t="s">
        <v>373</v>
      </c>
      <c r="R154" s="55">
        <v>11.97</v>
      </c>
      <c r="S154" s="49" t="str">
        <f t="shared" si="5"/>
        <v/>
      </c>
      <c r="T154" s="21"/>
    </row>
    <row r="155" spans="1:20" x14ac:dyDescent="0.2">
      <c r="A155" s="15"/>
      <c r="B155" s="18" t="s">
        <v>133</v>
      </c>
      <c r="C155" s="27" t="s">
        <v>134</v>
      </c>
      <c r="D155" s="1" t="s">
        <v>212</v>
      </c>
      <c r="E155" s="26" t="s">
        <v>209</v>
      </c>
      <c r="F155" s="33">
        <v>5420068643066</v>
      </c>
      <c r="G155" s="51">
        <v>520607</v>
      </c>
      <c r="H155" s="61" t="str">
        <f t="shared" si="4"/>
        <v>https://eprel.ec.europa.eu/screen/product/tyres/520607</v>
      </c>
      <c r="I155" s="34">
        <v>970</v>
      </c>
      <c r="J155" s="22" t="s">
        <v>106</v>
      </c>
      <c r="K155" s="22" t="s">
        <v>373</v>
      </c>
      <c r="L155" s="22">
        <v>73</v>
      </c>
      <c r="M155" s="22">
        <v>2</v>
      </c>
      <c r="N155" s="21" t="s">
        <v>378</v>
      </c>
      <c r="O155" s="21" t="s">
        <v>373</v>
      </c>
      <c r="P155" s="21">
        <v>73</v>
      </c>
      <c r="Q155" s="21" t="s">
        <v>373</v>
      </c>
      <c r="R155" s="55">
        <v>12.36</v>
      </c>
      <c r="S155" s="49" t="str">
        <f t="shared" si="5"/>
        <v/>
      </c>
      <c r="T155" s="21"/>
    </row>
    <row r="156" spans="1:20" x14ac:dyDescent="0.2">
      <c r="A156" s="15"/>
      <c r="B156" s="18" t="s">
        <v>58</v>
      </c>
      <c r="C156" s="27" t="s">
        <v>69</v>
      </c>
      <c r="D156" s="1" t="s">
        <v>212</v>
      </c>
      <c r="E156" s="26" t="s">
        <v>182</v>
      </c>
      <c r="F156" s="33">
        <v>5420068643073</v>
      </c>
      <c r="G156" s="51">
        <v>520580</v>
      </c>
      <c r="H156" s="61" t="str">
        <f t="shared" si="4"/>
        <v>https://eprel.ec.europa.eu/screen/product/tyres/520580</v>
      </c>
      <c r="I156" s="34">
        <v>970</v>
      </c>
      <c r="J156" s="22" t="s">
        <v>106</v>
      </c>
      <c r="K156" s="22" t="s">
        <v>373</v>
      </c>
      <c r="L156" s="22">
        <v>73</v>
      </c>
      <c r="M156" s="22">
        <v>2</v>
      </c>
      <c r="N156" s="21" t="s">
        <v>378</v>
      </c>
      <c r="O156" s="21" t="s">
        <v>373</v>
      </c>
      <c r="P156" s="21">
        <v>73</v>
      </c>
      <c r="Q156" s="21" t="s">
        <v>373</v>
      </c>
      <c r="R156" s="55">
        <v>12.7</v>
      </c>
      <c r="S156" s="49" t="str">
        <f t="shared" si="5"/>
        <v/>
      </c>
      <c r="T156" s="21"/>
    </row>
    <row r="157" spans="1:20" x14ac:dyDescent="0.2">
      <c r="A157" s="15"/>
      <c r="B157" s="18" t="s">
        <v>59</v>
      </c>
      <c r="C157" s="27" t="s">
        <v>70</v>
      </c>
      <c r="D157" s="1" t="s">
        <v>212</v>
      </c>
      <c r="E157" s="26" t="s">
        <v>183</v>
      </c>
      <c r="F157" s="33">
        <v>5420068643080</v>
      </c>
      <c r="G157" s="51">
        <v>520581</v>
      </c>
      <c r="H157" s="61" t="str">
        <f t="shared" si="4"/>
        <v>https://eprel.ec.europa.eu/screen/product/tyres/520581</v>
      </c>
      <c r="I157" s="34">
        <v>890</v>
      </c>
      <c r="J157" s="22" t="s">
        <v>106</v>
      </c>
      <c r="K157" s="22" t="s">
        <v>373</v>
      </c>
      <c r="L157" s="22">
        <v>73</v>
      </c>
      <c r="M157" s="22">
        <v>2</v>
      </c>
      <c r="N157" s="21" t="s">
        <v>378</v>
      </c>
      <c r="O157" s="21" t="s">
        <v>373</v>
      </c>
      <c r="P157" s="21">
        <v>73</v>
      </c>
      <c r="Q157" s="21" t="s">
        <v>373</v>
      </c>
      <c r="R157" s="55">
        <v>13.23</v>
      </c>
      <c r="S157" s="49" t="str">
        <f t="shared" si="5"/>
        <v/>
      </c>
      <c r="T157" s="21"/>
    </row>
    <row r="158" spans="1:20" x14ac:dyDescent="0.2">
      <c r="A158" s="15"/>
      <c r="B158" s="18" t="s">
        <v>234</v>
      </c>
      <c r="C158" s="27" t="s">
        <v>235</v>
      </c>
      <c r="D158" s="1" t="s">
        <v>212</v>
      </c>
      <c r="E158" s="25" t="s">
        <v>255</v>
      </c>
      <c r="F158" s="33">
        <v>5420068645022</v>
      </c>
      <c r="G158" s="51">
        <v>520622</v>
      </c>
      <c r="H158" s="61" t="str">
        <f t="shared" si="4"/>
        <v>https://eprel.ec.europa.eu/screen/product/tyres/520622</v>
      </c>
      <c r="I158" s="33">
        <v>1650</v>
      </c>
      <c r="J158" s="22" t="s">
        <v>106</v>
      </c>
      <c r="K158" s="22" t="s">
        <v>373</v>
      </c>
      <c r="L158" s="22">
        <v>72</v>
      </c>
      <c r="M158" s="22">
        <v>2</v>
      </c>
      <c r="N158" s="21" t="s">
        <v>378</v>
      </c>
      <c r="O158" s="21" t="s">
        <v>373</v>
      </c>
      <c r="P158" s="21">
        <v>72</v>
      </c>
      <c r="Q158" s="21" t="s">
        <v>373</v>
      </c>
      <c r="R158" s="55">
        <v>9.35</v>
      </c>
      <c r="S158" s="49" t="str">
        <f t="shared" si="5"/>
        <v/>
      </c>
      <c r="T158" s="21"/>
    </row>
    <row r="159" spans="1:20" x14ac:dyDescent="0.2">
      <c r="A159" s="15"/>
      <c r="B159" s="18" t="s">
        <v>62</v>
      </c>
      <c r="C159" s="27" t="s">
        <v>68</v>
      </c>
      <c r="D159" s="1" t="s">
        <v>212</v>
      </c>
      <c r="E159" s="26" t="s">
        <v>184</v>
      </c>
      <c r="F159" s="33">
        <v>5420068643097</v>
      </c>
      <c r="G159" s="51">
        <v>520582</v>
      </c>
      <c r="H159" s="61" t="str">
        <f t="shared" si="4"/>
        <v>https://eprel.ec.europa.eu/screen/product/tyres/520582</v>
      </c>
      <c r="I159" s="34">
        <v>1120</v>
      </c>
      <c r="J159" s="21" t="s">
        <v>106</v>
      </c>
      <c r="K159" s="21" t="s">
        <v>373</v>
      </c>
      <c r="L159" s="21">
        <v>72</v>
      </c>
      <c r="M159" s="21">
        <v>2</v>
      </c>
      <c r="N159" s="21" t="s">
        <v>378</v>
      </c>
      <c r="O159" s="21" t="s">
        <v>373</v>
      </c>
      <c r="P159" s="21">
        <v>72</v>
      </c>
      <c r="Q159" s="21" t="s">
        <v>373</v>
      </c>
      <c r="R159" s="55">
        <v>11.75</v>
      </c>
      <c r="S159" s="49" t="str">
        <f t="shared" si="5"/>
        <v/>
      </c>
      <c r="T159" s="21"/>
    </row>
    <row r="160" spans="1:20" x14ac:dyDescent="0.2">
      <c r="A160" s="15"/>
      <c r="B160" s="18" t="s">
        <v>63</v>
      </c>
      <c r="C160" s="27" t="s">
        <v>73</v>
      </c>
      <c r="D160" s="1" t="s">
        <v>212</v>
      </c>
      <c r="E160" s="26" t="s">
        <v>185</v>
      </c>
      <c r="F160" s="33">
        <v>5420068643103</v>
      </c>
      <c r="G160" s="51">
        <v>520583</v>
      </c>
      <c r="H160" s="61" t="str">
        <f t="shared" si="4"/>
        <v>https://eprel.ec.europa.eu/screen/product/tyres/520583</v>
      </c>
      <c r="I160" s="34">
        <v>960</v>
      </c>
      <c r="J160" s="21" t="s">
        <v>106</v>
      </c>
      <c r="K160" s="21" t="s">
        <v>373</v>
      </c>
      <c r="L160" s="21">
        <v>73</v>
      </c>
      <c r="M160" s="21">
        <v>2</v>
      </c>
      <c r="N160" s="21" t="s">
        <v>378</v>
      </c>
      <c r="O160" s="21" t="s">
        <v>373</v>
      </c>
      <c r="P160" s="21">
        <v>73</v>
      </c>
      <c r="Q160" s="21" t="s">
        <v>373</v>
      </c>
      <c r="R160" s="55">
        <v>12.66</v>
      </c>
      <c r="S160" s="49" t="str">
        <f t="shared" si="5"/>
        <v/>
      </c>
      <c r="T160" s="21"/>
    </row>
    <row r="161" spans="1:20" x14ac:dyDescent="0.2">
      <c r="A161" s="15"/>
      <c r="B161" s="18" t="s">
        <v>64</v>
      </c>
      <c r="C161" s="27" t="s">
        <v>108</v>
      </c>
      <c r="D161" s="1" t="s">
        <v>212</v>
      </c>
      <c r="E161" s="26" t="s">
        <v>186</v>
      </c>
      <c r="F161" s="33">
        <v>5420068643110</v>
      </c>
      <c r="G161" s="51">
        <v>520584</v>
      </c>
      <c r="H161" s="61" t="str">
        <f t="shared" si="4"/>
        <v>https://eprel.ec.europa.eu/screen/product/tyres/520584</v>
      </c>
      <c r="I161" s="34">
        <v>920</v>
      </c>
      <c r="J161" s="21" t="s">
        <v>106</v>
      </c>
      <c r="K161" s="21" t="s">
        <v>373</v>
      </c>
      <c r="L161" s="21">
        <v>73</v>
      </c>
      <c r="M161" s="21">
        <v>2</v>
      </c>
      <c r="N161" s="21" t="s">
        <v>378</v>
      </c>
      <c r="O161" s="21" t="s">
        <v>373</v>
      </c>
      <c r="P161" s="21">
        <v>73</v>
      </c>
      <c r="Q161" s="21" t="s">
        <v>373</v>
      </c>
      <c r="R161" s="55">
        <v>13.48</v>
      </c>
      <c r="S161" s="49" t="str">
        <f t="shared" si="5"/>
        <v/>
      </c>
      <c r="T161" s="21"/>
    </row>
    <row r="162" spans="1:20" x14ac:dyDescent="0.2">
      <c r="A162" s="15"/>
      <c r="B162" s="18" t="s">
        <v>65</v>
      </c>
      <c r="C162" s="27" t="s">
        <v>70</v>
      </c>
      <c r="D162" s="1" t="s">
        <v>212</v>
      </c>
      <c r="E162" s="26" t="s">
        <v>187</v>
      </c>
      <c r="F162" s="33">
        <v>5420068643127</v>
      </c>
      <c r="G162" s="51">
        <v>520585</v>
      </c>
      <c r="H162" s="61" t="str">
        <f t="shared" si="4"/>
        <v>https://eprel.ec.europa.eu/screen/product/tyres/520585</v>
      </c>
      <c r="I162" s="34">
        <v>890</v>
      </c>
      <c r="J162" s="21" t="s">
        <v>106</v>
      </c>
      <c r="K162" s="21" t="s">
        <v>373</v>
      </c>
      <c r="L162" s="21">
        <v>73</v>
      </c>
      <c r="M162" s="21">
        <v>2</v>
      </c>
      <c r="N162" s="21" t="s">
        <v>378</v>
      </c>
      <c r="O162" s="21" t="s">
        <v>373</v>
      </c>
      <c r="P162" s="21">
        <v>73</v>
      </c>
      <c r="Q162" s="21" t="s">
        <v>373</v>
      </c>
      <c r="R162" s="55">
        <v>14.2</v>
      </c>
      <c r="S162" s="49" t="str">
        <f t="shared" si="5"/>
        <v/>
      </c>
      <c r="T162" s="21"/>
    </row>
    <row r="163" spans="1:20" x14ac:dyDescent="0.2">
      <c r="A163" s="15"/>
      <c r="B163" s="18" t="s">
        <v>66</v>
      </c>
      <c r="C163" s="27" t="s">
        <v>74</v>
      </c>
      <c r="D163" s="1" t="s">
        <v>212</v>
      </c>
      <c r="E163" s="26" t="s">
        <v>188</v>
      </c>
      <c r="F163" s="33">
        <v>5420068643134</v>
      </c>
      <c r="G163" s="51">
        <v>520586</v>
      </c>
      <c r="H163" s="61" t="str">
        <f t="shared" si="4"/>
        <v>https://eprel.ec.europa.eu/screen/product/tyres/520586</v>
      </c>
      <c r="I163" s="34">
        <v>800</v>
      </c>
      <c r="J163" s="21" t="s">
        <v>106</v>
      </c>
      <c r="K163" s="21" t="s">
        <v>373</v>
      </c>
      <c r="L163" s="21">
        <v>73</v>
      </c>
      <c r="M163" s="21">
        <v>2</v>
      </c>
      <c r="N163" s="21" t="s">
        <v>378</v>
      </c>
      <c r="O163" s="21" t="s">
        <v>373</v>
      </c>
      <c r="P163" s="21">
        <v>73</v>
      </c>
      <c r="Q163" s="21" t="s">
        <v>373</v>
      </c>
      <c r="R163" s="55">
        <v>14.9</v>
      </c>
      <c r="S163" s="49" t="str">
        <f t="shared" si="5"/>
        <v/>
      </c>
      <c r="T163" s="21"/>
    </row>
    <row r="164" spans="1:20" x14ac:dyDescent="0.2">
      <c r="A164" s="15" t="s">
        <v>352</v>
      </c>
      <c r="B164" s="18" t="s">
        <v>66</v>
      </c>
      <c r="C164" s="27" t="s">
        <v>233</v>
      </c>
      <c r="D164" s="1" t="s">
        <v>212</v>
      </c>
      <c r="E164" s="26" t="s">
        <v>374</v>
      </c>
      <c r="F164" s="33">
        <v>5420068648238</v>
      </c>
      <c r="G164" s="51">
        <v>520657</v>
      </c>
      <c r="H164" s="61" t="str">
        <f t="shared" si="4"/>
        <v>https://eprel.ec.europa.eu/screen/product/tyres/520657</v>
      </c>
      <c r="I164" s="34">
        <v>800</v>
      </c>
      <c r="J164" s="21" t="s">
        <v>106</v>
      </c>
      <c r="K164" s="21" t="s">
        <v>373</v>
      </c>
      <c r="L164" s="21">
        <v>73</v>
      </c>
      <c r="M164" s="21">
        <v>2</v>
      </c>
      <c r="N164" s="21" t="s">
        <v>378</v>
      </c>
      <c r="O164" s="21" t="s">
        <v>373</v>
      </c>
      <c r="P164" s="21">
        <v>73</v>
      </c>
      <c r="Q164" s="21" t="s">
        <v>373</v>
      </c>
      <c r="R164" s="55">
        <v>0</v>
      </c>
      <c r="S164" s="49" t="str">
        <f t="shared" ref="S164" si="6">IF(T164="","",T164/I164)</f>
        <v/>
      </c>
      <c r="T164" s="21"/>
    </row>
    <row r="165" spans="1:20" x14ac:dyDescent="0.2">
      <c r="A165" s="15"/>
      <c r="B165" s="18" t="s">
        <v>67</v>
      </c>
      <c r="C165" s="27" t="s">
        <v>75</v>
      </c>
      <c r="D165" s="1" t="s">
        <v>212</v>
      </c>
      <c r="E165" s="26" t="s">
        <v>189</v>
      </c>
      <c r="F165" s="33">
        <v>5420068643141</v>
      </c>
      <c r="G165" s="51">
        <v>520587</v>
      </c>
      <c r="H165" s="61" t="str">
        <f t="shared" si="4"/>
        <v>https://eprel.ec.europa.eu/screen/product/tyres/520587</v>
      </c>
      <c r="I165" s="34">
        <v>1150</v>
      </c>
      <c r="J165" s="21" t="s">
        <v>106</v>
      </c>
      <c r="K165" s="21" t="s">
        <v>373</v>
      </c>
      <c r="L165" s="21">
        <v>72</v>
      </c>
      <c r="M165" s="21">
        <v>2</v>
      </c>
      <c r="N165" s="21" t="s">
        <v>378</v>
      </c>
      <c r="O165" s="21" t="s">
        <v>373</v>
      </c>
      <c r="P165" s="21">
        <v>72</v>
      </c>
      <c r="Q165" s="21" t="s">
        <v>373</v>
      </c>
      <c r="R165" s="55">
        <v>11.45</v>
      </c>
      <c r="S165" s="49" t="str">
        <f t="shared" si="5"/>
        <v/>
      </c>
      <c r="T165" s="21"/>
    </row>
    <row r="166" spans="1:20" x14ac:dyDescent="0.2">
      <c r="A166" s="15"/>
      <c r="B166" s="18" t="s">
        <v>136</v>
      </c>
      <c r="C166" s="27" t="s">
        <v>137</v>
      </c>
      <c r="D166" s="1" t="s">
        <v>212</v>
      </c>
      <c r="E166" s="26" t="s">
        <v>210</v>
      </c>
      <c r="F166" s="33">
        <v>5420068643158</v>
      </c>
      <c r="G166" s="51">
        <v>520608</v>
      </c>
      <c r="H166" s="61" t="str">
        <f t="shared" si="4"/>
        <v>https://eprel.ec.europa.eu/screen/product/tyres/520608</v>
      </c>
      <c r="I166" s="34">
        <v>900</v>
      </c>
      <c r="J166" s="21" t="s">
        <v>106</v>
      </c>
      <c r="K166" s="21" t="s">
        <v>373</v>
      </c>
      <c r="L166" s="21">
        <v>73</v>
      </c>
      <c r="M166" s="21">
        <v>2</v>
      </c>
      <c r="N166" s="21" t="s">
        <v>378</v>
      </c>
      <c r="O166" s="21" t="s">
        <v>373</v>
      </c>
      <c r="P166" s="21">
        <v>73</v>
      </c>
      <c r="Q166" s="21" t="s">
        <v>373</v>
      </c>
      <c r="R166" s="55">
        <v>13.23</v>
      </c>
      <c r="S166" s="49" t="str">
        <f t="shared" si="5"/>
        <v/>
      </c>
      <c r="T166" s="21"/>
    </row>
    <row r="167" spans="1:20" x14ac:dyDescent="0.2">
      <c r="A167" s="15"/>
      <c r="B167" s="18" t="s">
        <v>271</v>
      </c>
      <c r="C167" s="27" t="s">
        <v>108</v>
      </c>
      <c r="D167" s="1" t="s">
        <v>212</v>
      </c>
      <c r="E167" s="26" t="s">
        <v>279</v>
      </c>
      <c r="F167" s="33">
        <v>5420068645145</v>
      </c>
      <c r="G167" s="51">
        <v>520634</v>
      </c>
      <c r="H167" s="61" t="str">
        <f t="shared" si="4"/>
        <v>https://eprel.ec.europa.eu/screen/product/tyres/520634</v>
      </c>
      <c r="I167" s="33">
        <v>1030</v>
      </c>
      <c r="J167" s="21" t="s">
        <v>106</v>
      </c>
      <c r="K167" s="21" t="s">
        <v>373</v>
      </c>
      <c r="L167" s="21">
        <v>73</v>
      </c>
      <c r="M167" s="21">
        <v>2</v>
      </c>
      <c r="N167" s="21" t="s">
        <v>378</v>
      </c>
      <c r="O167" s="21" t="s">
        <v>373</v>
      </c>
      <c r="P167" s="21">
        <v>73</v>
      </c>
      <c r="Q167" s="21" t="s">
        <v>373</v>
      </c>
      <c r="R167" s="55">
        <v>13.59</v>
      </c>
      <c r="S167" s="49" t="str">
        <f t="shared" si="5"/>
        <v/>
      </c>
      <c r="T167" s="21"/>
    </row>
    <row r="168" spans="1:20" x14ac:dyDescent="0.2">
      <c r="A168" s="15"/>
      <c r="B168" s="2"/>
      <c r="C168" s="43"/>
      <c r="D168" s="1"/>
      <c r="E168" s="26"/>
      <c r="F168" s="33"/>
      <c r="G168" s="33"/>
      <c r="H168" s="61" t="str">
        <f t="shared" si="4"/>
        <v/>
      </c>
      <c r="I168" s="34"/>
      <c r="J168" s="21"/>
      <c r="K168" s="21"/>
      <c r="L168" s="21"/>
      <c r="M168" s="21"/>
      <c r="N168" s="21">
        <v>0</v>
      </c>
      <c r="O168" s="21">
        <v>0</v>
      </c>
      <c r="P168" s="21">
        <v>0</v>
      </c>
      <c r="Q168" s="21">
        <v>0</v>
      </c>
      <c r="R168" s="55"/>
      <c r="S168" s="49" t="str">
        <f t="shared" si="5"/>
        <v/>
      </c>
      <c r="T168" s="21"/>
    </row>
    <row r="169" spans="1:20" x14ac:dyDescent="0.2">
      <c r="A169" s="15"/>
      <c r="B169" s="19" t="s">
        <v>94</v>
      </c>
      <c r="C169" s="45"/>
      <c r="D169" s="20"/>
      <c r="E169" s="28"/>
      <c r="F169" s="39"/>
      <c r="G169" s="39"/>
      <c r="H169" s="62" t="str">
        <f t="shared" si="4"/>
        <v/>
      </c>
      <c r="I169" s="37"/>
      <c r="J169" s="29"/>
      <c r="K169" s="29"/>
      <c r="L169" s="29"/>
      <c r="M169" s="29"/>
      <c r="N169" s="29">
        <v>0</v>
      </c>
      <c r="O169" s="29">
        <v>0</v>
      </c>
      <c r="P169" s="29">
        <v>0</v>
      </c>
      <c r="Q169" s="29">
        <v>0</v>
      </c>
      <c r="R169" s="57"/>
      <c r="S169" s="50" t="str">
        <f t="shared" si="5"/>
        <v/>
      </c>
      <c r="T169" s="29"/>
    </row>
    <row r="170" spans="1:20" x14ac:dyDescent="0.2">
      <c r="A170" s="15"/>
      <c r="B170" s="18" t="s">
        <v>95</v>
      </c>
      <c r="C170" s="27" t="s">
        <v>96</v>
      </c>
      <c r="D170" s="1" t="s">
        <v>211</v>
      </c>
      <c r="E170" s="26" t="s">
        <v>190</v>
      </c>
      <c r="F170" s="33">
        <v>5420068643165</v>
      </c>
      <c r="G170" s="51">
        <v>520588</v>
      </c>
      <c r="H170" s="61" t="str">
        <f t="shared" si="4"/>
        <v>https://eprel.ec.europa.eu/screen/product/tyres/520588</v>
      </c>
      <c r="I170" s="34">
        <v>850</v>
      </c>
      <c r="J170" s="21" t="s">
        <v>106</v>
      </c>
      <c r="K170" s="21" t="s">
        <v>106</v>
      </c>
      <c r="L170" s="21">
        <v>70</v>
      </c>
      <c r="M170" s="21">
        <v>2</v>
      </c>
      <c r="N170" s="21" t="s">
        <v>378</v>
      </c>
      <c r="O170" s="21" t="s">
        <v>378</v>
      </c>
      <c r="P170" s="21">
        <v>70</v>
      </c>
      <c r="Q170" s="21" t="s">
        <v>373</v>
      </c>
      <c r="R170" s="55">
        <v>12.2</v>
      </c>
      <c r="S170" s="49" t="str">
        <f t="shared" si="5"/>
        <v/>
      </c>
      <c r="T170" s="21"/>
    </row>
    <row r="171" spans="1:20" x14ac:dyDescent="0.2">
      <c r="A171" s="15"/>
      <c r="B171" s="18"/>
      <c r="C171" s="27"/>
      <c r="D171" s="1"/>
      <c r="E171" s="26"/>
      <c r="F171" s="33"/>
      <c r="G171" s="33"/>
      <c r="H171" s="61" t="str">
        <f t="shared" si="4"/>
        <v/>
      </c>
      <c r="I171" s="34"/>
      <c r="J171" s="21"/>
      <c r="K171" s="21"/>
      <c r="L171" s="21"/>
      <c r="M171" s="21"/>
      <c r="N171" s="21">
        <v>0</v>
      </c>
      <c r="O171" s="21">
        <v>0</v>
      </c>
      <c r="P171" s="21">
        <v>0</v>
      </c>
      <c r="Q171" s="21">
        <v>0</v>
      </c>
      <c r="R171" s="55"/>
      <c r="S171" s="49" t="str">
        <f t="shared" si="5"/>
        <v/>
      </c>
      <c r="T171" s="21"/>
    </row>
    <row r="172" spans="1:20" x14ac:dyDescent="0.2">
      <c r="A172" s="15"/>
      <c r="B172" s="2" t="s">
        <v>335</v>
      </c>
      <c r="C172" s="2" t="s">
        <v>86</v>
      </c>
      <c r="D172" s="1" t="s">
        <v>211</v>
      </c>
      <c r="E172" s="26" t="s">
        <v>344</v>
      </c>
      <c r="F172" s="46">
        <v>5420068646272</v>
      </c>
      <c r="G172" s="51">
        <v>520645</v>
      </c>
      <c r="H172" s="61" t="str">
        <f t="shared" si="4"/>
        <v>https://eprel.ec.europa.eu/screen/product/tyres/520645</v>
      </c>
      <c r="I172" s="34">
        <v>800</v>
      </c>
      <c r="J172" s="21" t="s">
        <v>348</v>
      </c>
      <c r="K172" s="21" t="s">
        <v>349</v>
      </c>
      <c r="L172" s="21">
        <v>70</v>
      </c>
      <c r="M172" s="21">
        <v>2</v>
      </c>
      <c r="N172" s="21" t="s">
        <v>378</v>
      </c>
      <c r="O172" s="21" t="s">
        <v>107</v>
      </c>
      <c r="P172" s="21">
        <v>70</v>
      </c>
      <c r="Q172" s="21" t="s">
        <v>373</v>
      </c>
      <c r="R172" s="55">
        <v>11.91</v>
      </c>
      <c r="S172" s="49" t="str">
        <f t="shared" si="5"/>
        <v/>
      </c>
      <c r="T172" s="21"/>
    </row>
    <row r="173" spans="1:20" x14ac:dyDescent="0.2">
      <c r="A173" s="15"/>
      <c r="B173" s="18" t="s">
        <v>236</v>
      </c>
      <c r="C173" s="27" t="s">
        <v>237</v>
      </c>
      <c r="D173" s="1" t="s">
        <v>211</v>
      </c>
      <c r="E173" s="25" t="s">
        <v>256</v>
      </c>
      <c r="F173" s="33">
        <v>5420068645039</v>
      </c>
      <c r="G173" s="51">
        <v>520623</v>
      </c>
      <c r="H173" s="61" t="str">
        <f t="shared" si="4"/>
        <v>https://eprel.ec.europa.eu/screen/product/tyres/520623</v>
      </c>
      <c r="I173" s="33">
        <v>680</v>
      </c>
      <c r="J173" s="21" t="s">
        <v>106</v>
      </c>
      <c r="K173" s="21" t="s">
        <v>107</v>
      </c>
      <c r="L173" s="21">
        <v>70</v>
      </c>
      <c r="M173" s="21">
        <v>2</v>
      </c>
      <c r="N173" s="21" t="s">
        <v>378</v>
      </c>
      <c r="O173" s="21" t="s">
        <v>107</v>
      </c>
      <c r="P173" s="21">
        <v>70</v>
      </c>
      <c r="Q173" s="21" t="s">
        <v>373</v>
      </c>
      <c r="R173" s="55">
        <v>12.17</v>
      </c>
      <c r="S173" s="49" t="str">
        <f t="shared" si="5"/>
        <v/>
      </c>
      <c r="T173" s="21"/>
    </row>
    <row r="174" spans="1:20" x14ac:dyDescent="0.2">
      <c r="A174" s="15"/>
      <c r="B174" s="18" t="s">
        <v>238</v>
      </c>
      <c r="C174" s="27" t="s">
        <v>239</v>
      </c>
      <c r="D174" s="1" t="s">
        <v>211</v>
      </c>
      <c r="E174" s="25" t="s">
        <v>257</v>
      </c>
      <c r="F174" s="33">
        <v>5420068645046</v>
      </c>
      <c r="G174" s="51">
        <v>520624</v>
      </c>
      <c r="H174" s="61" t="str">
        <f t="shared" si="4"/>
        <v>https://eprel.ec.europa.eu/screen/product/tyres/520624</v>
      </c>
      <c r="I174" s="33">
        <v>700</v>
      </c>
      <c r="J174" s="21" t="s">
        <v>106</v>
      </c>
      <c r="K174" s="21" t="s">
        <v>107</v>
      </c>
      <c r="L174" s="21">
        <v>70</v>
      </c>
      <c r="M174" s="21">
        <v>2</v>
      </c>
      <c r="N174" s="21" t="s">
        <v>378</v>
      </c>
      <c r="O174" s="21" t="s">
        <v>107</v>
      </c>
      <c r="P174" s="21">
        <v>70</v>
      </c>
      <c r="Q174" s="21" t="s">
        <v>373</v>
      </c>
      <c r="R174" s="55">
        <v>14.56</v>
      </c>
      <c r="S174" s="49" t="str">
        <f t="shared" si="5"/>
        <v/>
      </c>
      <c r="T174" s="21"/>
    </row>
    <row r="175" spans="1:20" x14ac:dyDescent="0.2">
      <c r="A175" s="15"/>
      <c r="B175" s="18"/>
      <c r="C175" s="27"/>
      <c r="D175" s="1"/>
      <c r="E175" s="26"/>
      <c r="F175" s="33"/>
      <c r="G175" s="33"/>
      <c r="H175" s="61" t="str">
        <f t="shared" si="4"/>
        <v/>
      </c>
      <c r="I175" s="34"/>
      <c r="J175" s="21"/>
      <c r="K175" s="21"/>
      <c r="L175" s="21"/>
      <c r="M175" s="21"/>
      <c r="N175" s="21">
        <v>0</v>
      </c>
      <c r="O175" s="21">
        <v>0</v>
      </c>
      <c r="P175" s="21">
        <v>0</v>
      </c>
      <c r="Q175" s="21">
        <v>0</v>
      </c>
      <c r="R175" s="55"/>
      <c r="S175" s="49" t="str">
        <f t="shared" si="5"/>
        <v/>
      </c>
      <c r="T175" s="21"/>
    </row>
    <row r="176" spans="1:20" x14ac:dyDescent="0.2">
      <c r="A176" s="15" t="s">
        <v>320</v>
      </c>
      <c r="B176" s="18" t="s">
        <v>361</v>
      </c>
      <c r="C176" s="18" t="s">
        <v>98</v>
      </c>
      <c r="D176" s="1" t="s">
        <v>211</v>
      </c>
      <c r="E176" s="26" t="s">
        <v>371</v>
      </c>
      <c r="F176" s="33">
        <v>5420068648207</v>
      </c>
      <c r="G176" s="51">
        <v>520655</v>
      </c>
      <c r="H176" s="61" t="str">
        <f t="shared" si="4"/>
        <v>https://eprel.ec.europa.eu/screen/product/tyres/520655</v>
      </c>
      <c r="I176" s="34">
        <v>860</v>
      </c>
      <c r="J176" s="21" t="s">
        <v>106</v>
      </c>
      <c r="K176" s="21" t="s">
        <v>107</v>
      </c>
      <c r="L176" s="21">
        <v>70</v>
      </c>
      <c r="M176" s="21">
        <v>2</v>
      </c>
      <c r="N176" s="21" t="s">
        <v>378</v>
      </c>
      <c r="O176" s="21" t="s">
        <v>107</v>
      </c>
      <c r="P176" s="21">
        <v>70</v>
      </c>
      <c r="Q176" s="21" t="s">
        <v>373</v>
      </c>
      <c r="R176" s="55">
        <v>12.46</v>
      </c>
      <c r="S176" s="49" t="str">
        <f t="shared" si="5"/>
        <v/>
      </c>
      <c r="T176" s="21"/>
    </row>
    <row r="177" spans="1:20" x14ac:dyDescent="0.2">
      <c r="A177" s="15"/>
      <c r="B177" s="18" t="s">
        <v>97</v>
      </c>
      <c r="C177" s="27" t="s">
        <v>98</v>
      </c>
      <c r="D177" s="1" t="s">
        <v>211</v>
      </c>
      <c r="E177" s="26" t="s">
        <v>191</v>
      </c>
      <c r="F177" s="33">
        <v>5420068643172</v>
      </c>
      <c r="G177" s="51">
        <v>520589</v>
      </c>
      <c r="H177" s="61" t="str">
        <f t="shared" si="4"/>
        <v>https://eprel.ec.europa.eu/screen/product/tyres/520589</v>
      </c>
      <c r="I177" s="34">
        <v>970</v>
      </c>
      <c r="J177" s="21" t="s">
        <v>106</v>
      </c>
      <c r="K177" s="21" t="s">
        <v>107</v>
      </c>
      <c r="L177" s="21">
        <v>70</v>
      </c>
      <c r="M177" s="21">
        <v>2</v>
      </c>
      <c r="N177" s="21" t="s">
        <v>378</v>
      </c>
      <c r="O177" s="21" t="s">
        <v>107</v>
      </c>
      <c r="P177" s="21">
        <v>70</v>
      </c>
      <c r="Q177" s="21" t="s">
        <v>373</v>
      </c>
      <c r="R177" s="55">
        <v>11.6</v>
      </c>
      <c r="S177" s="49" t="str">
        <f t="shared" si="5"/>
        <v/>
      </c>
      <c r="T177" s="21"/>
    </row>
    <row r="178" spans="1:20" x14ac:dyDescent="0.2">
      <c r="A178" s="15"/>
      <c r="B178" s="18" t="s">
        <v>240</v>
      </c>
      <c r="C178" s="27" t="s">
        <v>86</v>
      </c>
      <c r="D178" s="1" t="s">
        <v>211</v>
      </c>
      <c r="E178" s="25" t="s">
        <v>258</v>
      </c>
      <c r="F178" s="33">
        <v>5420068645053</v>
      </c>
      <c r="G178" s="51">
        <v>520625</v>
      </c>
      <c r="H178" s="61" t="str">
        <f t="shared" si="4"/>
        <v>https://eprel.ec.europa.eu/screen/product/tyres/520625</v>
      </c>
      <c r="I178" s="33">
        <v>700</v>
      </c>
      <c r="J178" s="21" t="s">
        <v>106</v>
      </c>
      <c r="K178" s="21" t="s">
        <v>107</v>
      </c>
      <c r="L178" s="21">
        <v>70</v>
      </c>
      <c r="M178" s="21">
        <v>2</v>
      </c>
      <c r="N178" s="21" t="s">
        <v>378</v>
      </c>
      <c r="O178" s="21" t="s">
        <v>107</v>
      </c>
      <c r="P178" s="21">
        <v>70</v>
      </c>
      <c r="Q178" s="21" t="s">
        <v>373</v>
      </c>
      <c r="R178" s="55">
        <v>11.49</v>
      </c>
      <c r="S178" s="49" t="str">
        <f t="shared" si="5"/>
        <v/>
      </c>
      <c r="T178" s="21"/>
    </row>
    <row r="179" spans="1:20" x14ac:dyDescent="0.2">
      <c r="A179" s="15"/>
      <c r="B179" s="18" t="s">
        <v>336</v>
      </c>
      <c r="C179" s="18" t="s">
        <v>337</v>
      </c>
      <c r="D179" s="1" t="s">
        <v>211</v>
      </c>
      <c r="E179" s="27" t="s">
        <v>345</v>
      </c>
      <c r="F179" s="33">
        <v>5420068646289</v>
      </c>
      <c r="G179" s="51">
        <v>520646</v>
      </c>
      <c r="H179" s="61" t="str">
        <f t="shared" si="4"/>
        <v>https://eprel.ec.europa.eu/screen/product/tyres/520646</v>
      </c>
      <c r="I179" s="34">
        <v>800</v>
      </c>
      <c r="J179" s="21" t="s">
        <v>348</v>
      </c>
      <c r="K179" s="21" t="s">
        <v>349</v>
      </c>
      <c r="L179" s="21">
        <v>70</v>
      </c>
      <c r="M179" s="21">
        <v>2</v>
      </c>
      <c r="N179" s="21" t="s">
        <v>378</v>
      </c>
      <c r="O179" s="21" t="s">
        <v>107</v>
      </c>
      <c r="P179" s="21">
        <v>70</v>
      </c>
      <c r="Q179" s="21" t="s">
        <v>373</v>
      </c>
      <c r="R179" s="55">
        <v>13.34</v>
      </c>
      <c r="S179" s="49" t="str">
        <f t="shared" si="5"/>
        <v/>
      </c>
      <c r="T179" s="21"/>
    </row>
    <row r="180" spans="1:20" x14ac:dyDescent="0.2">
      <c r="A180" s="15"/>
      <c r="B180" s="18"/>
      <c r="C180" s="27"/>
      <c r="D180" s="1"/>
      <c r="E180" s="26"/>
      <c r="F180" s="33"/>
      <c r="G180" s="33"/>
      <c r="H180" s="61" t="str">
        <f t="shared" si="4"/>
        <v/>
      </c>
      <c r="I180" s="38"/>
      <c r="J180" s="21"/>
      <c r="K180" s="21"/>
      <c r="L180" s="21"/>
      <c r="M180" s="21"/>
      <c r="N180" s="21">
        <v>0</v>
      </c>
      <c r="O180" s="21">
        <v>0</v>
      </c>
      <c r="P180" s="21">
        <v>0</v>
      </c>
      <c r="Q180" s="21">
        <v>0</v>
      </c>
      <c r="R180" s="55"/>
      <c r="S180" s="49" t="str">
        <f t="shared" si="5"/>
        <v/>
      </c>
      <c r="T180" s="21"/>
    </row>
    <row r="181" spans="1:20" x14ac:dyDescent="0.2">
      <c r="A181" s="15"/>
      <c r="B181" s="18" t="s">
        <v>241</v>
      </c>
      <c r="C181" s="27" t="s">
        <v>86</v>
      </c>
      <c r="D181" s="1" t="s">
        <v>211</v>
      </c>
      <c r="E181" s="25" t="s">
        <v>259</v>
      </c>
      <c r="F181" s="33">
        <v>5420068645060</v>
      </c>
      <c r="G181" s="51">
        <v>520626</v>
      </c>
      <c r="H181" s="61" t="str">
        <f t="shared" si="4"/>
        <v>https://eprel.ec.europa.eu/screen/product/tyres/520626</v>
      </c>
      <c r="I181" s="33">
        <v>800</v>
      </c>
      <c r="J181" s="21" t="s">
        <v>106</v>
      </c>
      <c r="K181" s="21" t="s">
        <v>107</v>
      </c>
      <c r="L181" s="21">
        <v>70</v>
      </c>
      <c r="M181" s="21">
        <v>2</v>
      </c>
      <c r="N181" s="21" t="s">
        <v>378</v>
      </c>
      <c r="O181" s="21" t="s">
        <v>107</v>
      </c>
      <c r="P181" s="21">
        <v>70</v>
      </c>
      <c r="Q181" s="21" t="s">
        <v>373</v>
      </c>
      <c r="R181" s="55">
        <v>12.28</v>
      </c>
      <c r="S181" s="49" t="str">
        <f t="shared" si="5"/>
        <v/>
      </c>
      <c r="T181" s="21"/>
    </row>
    <row r="182" spans="1:20" x14ac:dyDescent="0.2">
      <c r="A182" s="15"/>
      <c r="B182" s="18" t="s">
        <v>351</v>
      </c>
      <c r="C182" s="18" t="s">
        <v>338</v>
      </c>
      <c r="D182" s="1" t="s">
        <v>211</v>
      </c>
      <c r="E182" s="27" t="s">
        <v>346</v>
      </c>
      <c r="F182" s="33">
        <v>5420068646296</v>
      </c>
      <c r="G182" s="51">
        <v>520647</v>
      </c>
      <c r="H182" s="61" t="str">
        <f t="shared" si="4"/>
        <v>https://eprel.ec.europa.eu/screen/product/tyres/520647</v>
      </c>
      <c r="I182" s="34">
        <v>900</v>
      </c>
      <c r="J182" s="21" t="s">
        <v>348</v>
      </c>
      <c r="K182" s="21" t="s">
        <v>349</v>
      </c>
      <c r="L182" s="21">
        <v>70</v>
      </c>
      <c r="M182" s="21">
        <v>2</v>
      </c>
      <c r="N182" s="21" t="s">
        <v>378</v>
      </c>
      <c r="O182" s="21" t="s">
        <v>107</v>
      </c>
      <c r="P182" s="21">
        <v>70</v>
      </c>
      <c r="Q182" s="21" t="s">
        <v>373</v>
      </c>
      <c r="R182" s="55">
        <v>12.17</v>
      </c>
      <c r="S182" s="49" t="str">
        <f t="shared" si="5"/>
        <v/>
      </c>
      <c r="T182" s="21"/>
    </row>
    <row r="183" spans="1:20" x14ac:dyDescent="0.2">
      <c r="A183" s="15" t="s">
        <v>320</v>
      </c>
      <c r="B183" s="18" t="s">
        <v>362</v>
      </c>
      <c r="C183" s="18" t="s">
        <v>363</v>
      </c>
      <c r="D183" s="1" t="s">
        <v>211</v>
      </c>
      <c r="E183" s="26" t="s">
        <v>372</v>
      </c>
      <c r="F183" s="33">
        <v>5420068648214</v>
      </c>
      <c r="G183" s="51">
        <v>520656</v>
      </c>
      <c r="H183" s="61" t="str">
        <f t="shared" si="4"/>
        <v>https://eprel.ec.europa.eu/screen/product/tyres/520656</v>
      </c>
      <c r="I183" s="34">
        <v>780</v>
      </c>
      <c r="J183" s="21" t="s">
        <v>106</v>
      </c>
      <c r="K183" s="21" t="s">
        <v>107</v>
      </c>
      <c r="L183" s="21">
        <v>70</v>
      </c>
      <c r="M183" s="21">
        <v>2</v>
      </c>
      <c r="N183" s="21" t="s">
        <v>378</v>
      </c>
      <c r="O183" s="21" t="s">
        <v>107</v>
      </c>
      <c r="P183" s="21">
        <v>70</v>
      </c>
      <c r="Q183" s="21" t="s">
        <v>373</v>
      </c>
      <c r="R183" s="55">
        <v>13.31</v>
      </c>
      <c r="S183" s="49" t="str">
        <f t="shared" si="5"/>
        <v/>
      </c>
      <c r="T183" s="21"/>
    </row>
    <row r="184" spans="1:20" x14ac:dyDescent="0.2">
      <c r="A184" s="15" t="s">
        <v>352</v>
      </c>
      <c r="B184" s="18" t="s">
        <v>395</v>
      </c>
      <c r="C184" s="18" t="s">
        <v>226</v>
      </c>
      <c r="D184" s="14" t="s">
        <v>383</v>
      </c>
      <c r="E184" s="59" t="s">
        <v>409</v>
      </c>
      <c r="F184" s="33">
        <v>5420068649150</v>
      </c>
      <c r="G184" s="51"/>
      <c r="H184" s="61" t="str">
        <f t="shared" si="4"/>
        <v/>
      </c>
      <c r="I184" s="34">
        <v>1</v>
      </c>
      <c r="J184" s="21"/>
      <c r="K184" s="21"/>
      <c r="L184" s="21"/>
      <c r="M184" s="21"/>
      <c r="N184" s="21"/>
      <c r="O184" s="21"/>
      <c r="P184" s="21"/>
      <c r="Q184" s="21"/>
      <c r="R184" s="55"/>
      <c r="S184" s="49" t="str">
        <f t="shared" si="5"/>
        <v/>
      </c>
      <c r="T184" s="21"/>
    </row>
    <row r="185" spans="1:20" x14ac:dyDescent="0.2">
      <c r="A185" s="15"/>
      <c r="B185" s="18" t="s">
        <v>339</v>
      </c>
      <c r="C185" s="18" t="s">
        <v>340</v>
      </c>
      <c r="D185" s="1" t="s">
        <v>211</v>
      </c>
      <c r="E185" s="27" t="s">
        <v>347</v>
      </c>
      <c r="F185" s="46">
        <v>5420068646302</v>
      </c>
      <c r="G185" s="51">
        <v>520648</v>
      </c>
      <c r="H185" s="61" t="str">
        <f t="shared" si="4"/>
        <v>https://eprel.ec.europa.eu/screen/product/tyres/520648</v>
      </c>
      <c r="I185" s="38">
        <v>700</v>
      </c>
      <c r="J185" s="21" t="s">
        <v>348</v>
      </c>
      <c r="K185" s="21" t="s">
        <v>349</v>
      </c>
      <c r="L185" s="21">
        <v>70</v>
      </c>
      <c r="M185" s="21">
        <v>2</v>
      </c>
      <c r="N185" s="21" t="s">
        <v>378</v>
      </c>
      <c r="O185" s="21" t="s">
        <v>107</v>
      </c>
      <c r="P185" s="21">
        <v>70</v>
      </c>
      <c r="Q185" s="21" t="s">
        <v>373</v>
      </c>
      <c r="R185" s="55">
        <v>14.01</v>
      </c>
      <c r="S185" s="49" t="str">
        <f t="shared" si="5"/>
        <v/>
      </c>
      <c r="T185" s="21"/>
    </row>
    <row r="186" spans="1:20" x14ac:dyDescent="0.2">
      <c r="B186" s="30" t="s">
        <v>142</v>
      </c>
      <c r="C186" s="31"/>
      <c r="F186" s="13"/>
      <c r="G186" s="13"/>
      <c r="H186" s="13"/>
      <c r="J186" s="13"/>
      <c r="K186" s="17"/>
      <c r="L186"/>
      <c r="M186"/>
      <c r="N186"/>
      <c r="O186"/>
      <c r="P186"/>
      <c r="Q186"/>
      <c r="R186" s="58"/>
      <c r="S186"/>
    </row>
    <row r="187" spans="1:20" x14ac:dyDescent="0.2">
      <c r="B187" s="30" t="s">
        <v>375</v>
      </c>
      <c r="F187" s="13"/>
      <c r="G187" s="13"/>
      <c r="H187" s="13"/>
      <c r="J187" s="13"/>
      <c r="K187" s="17"/>
      <c r="L187"/>
      <c r="M187"/>
      <c r="N187"/>
      <c r="O187"/>
      <c r="P187"/>
      <c r="Q187"/>
      <c r="R187" s="58"/>
      <c r="S187"/>
    </row>
    <row r="188" spans="1:20" x14ac:dyDescent="0.2">
      <c r="F188" s="13"/>
      <c r="G188" s="13"/>
      <c r="H188" s="13"/>
      <c r="J188" s="13"/>
      <c r="K188" s="17"/>
      <c r="L188"/>
      <c r="M188"/>
      <c r="N188"/>
      <c r="O188"/>
      <c r="P188"/>
      <c r="Q188"/>
      <c r="R188" s="58"/>
      <c r="S188"/>
    </row>
    <row r="189" spans="1:20" x14ac:dyDescent="0.2">
      <c r="F189" s="13"/>
      <c r="G189" s="13"/>
      <c r="H189" s="13"/>
      <c r="J189" s="13"/>
      <c r="K189" s="17"/>
      <c r="L189"/>
      <c r="M189"/>
      <c r="N189"/>
      <c r="O189"/>
      <c r="P189"/>
      <c r="Q189"/>
      <c r="R189" s="58"/>
      <c r="S189"/>
    </row>
    <row r="190" spans="1:20" x14ac:dyDescent="0.2">
      <c r="F190" s="13"/>
      <c r="G190" s="13"/>
      <c r="H190" s="13"/>
      <c r="J190" s="13"/>
      <c r="K190" s="17"/>
      <c r="L190"/>
      <c r="M190"/>
      <c r="N190"/>
      <c r="O190"/>
      <c r="P190"/>
      <c r="Q190"/>
      <c r="R190" s="58"/>
      <c r="S190"/>
    </row>
    <row r="191" spans="1:20" x14ac:dyDescent="0.2">
      <c r="F191" s="13"/>
      <c r="G191" s="13"/>
      <c r="H191" s="13"/>
      <c r="J191" s="13"/>
      <c r="K191" s="17"/>
      <c r="L191"/>
      <c r="M191"/>
      <c r="N191"/>
      <c r="O191"/>
      <c r="P191"/>
      <c r="Q191"/>
      <c r="R191" s="58"/>
      <c r="S191"/>
    </row>
    <row r="192" spans="1:20" x14ac:dyDescent="0.2">
      <c r="F192" s="13"/>
      <c r="G192" s="13"/>
      <c r="H192" s="13"/>
      <c r="J192" s="13"/>
      <c r="K192" s="17"/>
      <c r="L192"/>
      <c r="M192"/>
      <c r="N192"/>
      <c r="O192"/>
      <c r="P192"/>
      <c r="Q192"/>
      <c r="R192" s="58"/>
      <c r="S192"/>
    </row>
    <row r="193" spans="5:19" x14ac:dyDescent="0.2">
      <c r="F193" s="13"/>
      <c r="G193" s="13"/>
      <c r="H193" s="13"/>
      <c r="J193" s="13"/>
      <c r="K193" s="17"/>
      <c r="L193"/>
      <c r="M193"/>
      <c r="N193"/>
      <c r="O193"/>
      <c r="P193"/>
      <c r="Q193"/>
      <c r="R193" s="58"/>
      <c r="S193"/>
    </row>
    <row r="194" spans="5:19" x14ac:dyDescent="0.2">
      <c r="F194" s="13"/>
      <c r="G194" s="13"/>
      <c r="H194" s="13"/>
      <c r="J194" s="13"/>
      <c r="K194" s="17"/>
      <c r="L194"/>
      <c r="M194"/>
      <c r="N194"/>
      <c r="O194"/>
      <c r="P194"/>
      <c r="Q194"/>
      <c r="R194" s="58"/>
      <c r="S194"/>
    </row>
    <row r="195" spans="5:19" x14ac:dyDescent="0.2">
      <c r="F195" s="13"/>
      <c r="G195" s="13"/>
      <c r="H195" s="13"/>
      <c r="J195" s="13"/>
      <c r="K195" s="17"/>
      <c r="L195"/>
      <c r="M195"/>
      <c r="N195"/>
      <c r="O195"/>
      <c r="P195"/>
      <c r="Q195"/>
      <c r="R195" s="58"/>
      <c r="S195"/>
    </row>
    <row r="196" spans="5:19" x14ac:dyDescent="0.2">
      <c r="F196" s="13"/>
      <c r="G196" s="13"/>
      <c r="H196" s="13"/>
      <c r="J196" s="13"/>
      <c r="K196" s="17"/>
      <c r="L196"/>
      <c r="M196"/>
      <c r="N196"/>
      <c r="O196"/>
      <c r="P196"/>
      <c r="Q196"/>
      <c r="R196" s="58"/>
      <c r="S196"/>
    </row>
    <row r="197" spans="5:19" x14ac:dyDescent="0.2">
      <c r="F197" s="13"/>
      <c r="G197" s="13"/>
      <c r="H197" s="13"/>
      <c r="J197" s="13"/>
      <c r="K197" s="17"/>
      <c r="L197"/>
      <c r="M197"/>
      <c r="N197"/>
      <c r="O197"/>
      <c r="P197"/>
      <c r="Q197"/>
      <c r="R197" s="58"/>
      <c r="S197"/>
    </row>
    <row r="198" spans="5:19" x14ac:dyDescent="0.2">
      <c r="F198" s="13"/>
      <c r="G198" s="13"/>
      <c r="H198" s="13"/>
      <c r="J198" s="13"/>
      <c r="K198" s="17"/>
      <c r="L198"/>
      <c r="M198"/>
      <c r="N198"/>
      <c r="O198"/>
      <c r="P198"/>
      <c r="Q198"/>
      <c r="R198" s="58"/>
      <c r="S198"/>
    </row>
    <row r="199" spans="5:19" x14ac:dyDescent="0.2">
      <c r="F199" s="13"/>
      <c r="G199" s="13"/>
      <c r="H199" s="13"/>
      <c r="J199" s="13"/>
      <c r="L199" s="17"/>
      <c r="M199"/>
      <c r="N199"/>
      <c r="O199"/>
      <c r="P199"/>
      <c r="Q199"/>
      <c r="R199" s="58"/>
      <c r="S199"/>
    </row>
    <row r="200" spans="5:19" x14ac:dyDescent="0.2">
      <c r="E200" s="32"/>
      <c r="F200" s="13"/>
      <c r="G200" s="13"/>
      <c r="H200" s="13"/>
      <c r="J200" s="13"/>
      <c r="L200" s="17"/>
      <c r="M200"/>
      <c r="N200"/>
      <c r="O200"/>
      <c r="P200"/>
      <c r="Q200"/>
      <c r="R200" s="58"/>
      <c r="S200"/>
    </row>
    <row r="201" spans="5:19" x14ac:dyDescent="0.2">
      <c r="E201" s="32"/>
      <c r="J201" s="13"/>
      <c r="M201" s="17"/>
      <c r="N201" s="17"/>
      <c r="O201" s="17"/>
      <c r="P201" s="17"/>
      <c r="Q201" s="17"/>
      <c r="R201" s="17"/>
      <c r="S201" s="17"/>
    </row>
    <row r="202" spans="5:19" x14ac:dyDescent="0.2">
      <c r="E202" s="32"/>
      <c r="F202" s="13"/>
      <c r="G202" s="13"/>
      <c r="H202" s="13"/>
      <c r="J202" s="13"/>
      <c r="M202" s="17"/>
      <c r="N202" s="17"/>
      <c r="O202" s="17"/>
      <c r="P202" s="17"/>
      <c r="Q202" s="17"/>
      <c r="R202" s="17"/>
      <c r="S202" s="17"/>
    </row>
    <row r="203" spans="5:19" x14ac:dyDescent="0.2">
      <c r="F203" s="13"/>
      <c r="G203" s="13"/>
      <c r="H203" s="13"/>
      <c r="J203" s="13"/>
      <c r="M203" s="17"/>
      <c r="N203" s="17"/>
      <c r="O203" s="17"/>
      <c r="P203" s="17"/>
      <c r="Q203" s="17"/>
      <c r="R203" s="17"/>
      <c r="S203" s="17"/>
    </row>
    <row r="204" spans="5:19" x14ac:dyDescent="0.2">
      <c r="F204" s="13"/>
      <c r="G204" s="13"/>
      <c r="H204" s="13"/>
    </row>
    <row r="205" spans="5:19" x14ac:dyDescent="0.2">
      <c r="F205" s="13"/>
      <c r="G205" s="13"/>
      <c r="H205" s="13"/>
    </row>
    <row r="206" spans="5:19" x14ac:dyDescent="0.2">
      <c r="F206" s="13"/>
      <c r="G206" s="13"/>
      <c r="H206" s="13"/>
    </row>
    <row r="207" spans="5:19" x14ac:dyDescent="0.2">
      <c r="F207" s="13"/>
      <c r="G207" s="13"/>
      <c r="H207" s="13"/>
    </row>
    <row r="208" spans="5:19" x14ac:dyDescent="0.2">
      <c r="F208" s="13"/>
      <c r="G208" s="13"/>
      <c r="H208" s="13"/>
    </row>
    <row r="209" spans="6:8" x14ac:dyDescent="0.2">
      <c r="F209" s="13"/>
      <c r="G209" s="13"/>
      <c r="H209" s="13"/>
    </row>
    <row r="210" spans="6:8" x14ac:dyDescent="0.2">
      <c r="F210" s="13"/>
      <c r="G210" s="13"/>
      <c r="H210" s="13"/>
    </row>
    <row r="211" spans="6:8" x14ac:dyDescent="0.2">
      <c r="F211" s="13"/>
      <c r="G211" s="13"/>
      <c r="H211" s="13"/>
    </row>
    <row r="212" spans="6:8" x14ac:dyDescent="0.2">
      <c r="F212" s="13"/>
      <c r="G212" s="13"/>
      <c r="H212" s="13"/>
    </row>
    <row r="213" spans="6:8" x14ac:dyDescent="0.2">
      <c r="F213" s="13"/>
      <c r="G213" s="13"/>
      <c r="H213" s="13"/>
    </row>
    <row r="214" spans="6:8" x14ac:dyDescent="0.2">
      <c r="F214" s="13"/>
      <c r="G214" s="13"/>
      <c r="H214" s="13"/>
    </row>
  </sheetData>
  <autoFilter ref="A7:T187"/>
  <mergeCells count="4">
    <mergeCell ref="L6:M6"/>
    <mergeCell ref="P6:Q6"/>
    <mergeCell ref="J5:M5"/>
    <mergeCell ref="N5:Q5"/>
  </mergeCells>
  <phoneticPr fontId="1" type="noConversion"/>
  <conditionalFormatting sqref="F17">
    <cfRule type="duplicateValues" dxfId="37" priority="50"/>
  </conditionalFormatting>
  <conditionalFormatting sqref="F22">
    <cfRule type="duplicateValues" dxfId="36" priority="49"/>
  </conditionalFormatting>
  <conditionalFormatting sqref="F42">
    <cfRule type="duplicateValues" dxfId="35" priority="46"/>
  </conditionalFormatting>
  <conditionalFormatting sqref="F45">
    <cfRule type="duplicateValues" dxfId="34" priority="45"/>
  </conditionalFormatting>
  <conditionalFormatting sqref="F46">
    <cfRule type="duplicateValues" dxfId="33" priority="44"/>
  </conditionalFormatting>
  <conditionalFormatting sqref="F48">
    <cfRule type="duplicateValues" dxfId="32" priority="43"/>
  </conditionalFormatting>
  <conditionalFormatting sqref="F61">
    <cfRule type="duplicateValues" dxfId="31" priority="42"/>
  </conditionalFormatting>
  <conditionalFormatting sqref="F63">
    <cfRule type="duplicateValues" dxfId="30" priority="41"/>
  </conditionalFormatting>
  <conditionalFormatting sqref="F67">
    <cfRule type="duplicateValues" dxfId="29" priority="40"/>
  </conditionalFormatting>
  <conditionalFormatting sqref="F117">
    <cfRule type="duplicateValues" dxfId="28" priority="35"/>
  </conditionalFormatting>
  <conditionalFormatting sqref="E11">
    <cfRule type="duplicateValues" dxfId="27" priority="33"/>
  </conditionalFormatting>
  <conditionalFormatting sqref="F11">
    <cfRule type="duplicateValues" dxfId="26" priority="32"/>
  </conditionalFormatting>
  <conditionalFormatting sqref="E34">
    <cfRule type="duplicateValues" dxfId="25" priority="31"/>
  </conditionalFormatting>
  <conditionalFormatting sqref="E99">
    <cfRule type="duplicateValues" dxfId="24" priority="29"/>
  </conditionalFormatting>
  <conditionalFormatting sqref="F99">
    <cfRule type="duplicateValues" dxfId="23" priority="28"/>
  </conditionalFormatting>
  <conditionalFormatting sqref="E101">
    <cfRule type="duplicateValues" dxfId="22" priority="26"/>
  </conditionalFormatting>
  <conditionalFormatting sqref="F101">
    <cfRule type="duplicateValues" dxfId="21" priority="25"/>
  </conditionalFormatting>
  <conditionalFormatting sqref="E103">
    <cfRule type="duplicateValues" dxfId="20" priority="23"/>
  </conditionalFormatting>
  <conditionalFormatting sqref="F103">
    <cfRule type="duplicateValues" dxfId="19" priority="22"/>
  </conditionalFormatting>
  <conditionalFormatting sqref="E115">
    <cfRule type="duplicateValues" dxfId="18" priority="20"/>
  </conditionalFormatting>
  <conditionalFormatting sqref="F115">
    <cfRule type="duplicateValues" dxfId="17" priority="19"/>
  </conditionalFormatting>
  <conditionalFormatting sqref="E113">
    <cfRule type="duplicateValues" dxfId="16" priority="17"/>
  </conditionalFormatting>
  <conditionalFormatting sqref="F113">
    <cfRule type="duplicateValues" dxfId="15" priority="16"/>
  </conditionalFormatting>
  <conditionalFormatting sqref="F23:F40">
    <cfRule type="duplicateValues" dxfId="14" priority="14"/>
  </conditionalFormatting>
  <conditionalFormatting sqref="F74">
    <cfRule type="duplicateValues" dxfId="13" priority="51"/>
  </conditionalFormatting>
  <conditionalFormatting sqref="F75">
    <cfRule type="duplicateValues" dxfId="12" priority="13"/>
  </conditionalFormatting>
  <conditionalFormatting sqref="F77">
    <cfRule type="duplicateValues" dxfId="11" priority="12"/>
  </conditionalFormatting>
  <conditionalFormatting sqref="F104">
    <cfRule type="duplicateValues" dxfId="10" priority="11"/>
  </conditionalFormatting>
  <conditionalFormatting sqref="F106">
    <cfRule type="duplicateValues" dxfId="9" priority="10"/>
  </conditionalFormatting>
  <conditionalFormatting sqref="F123">
    <cfRule type="duplicateValues" dxfId="8" priority="9"/>
  </conditionalFormatting>
  <conditionalFormatting sqref="F124">
    <cfRule type="duplicateValues" dxfId="7" priority="8"/>
  </conditionalFormatting>
  <conditionalFormatting sqref="F134">
    <cfRule type="duplicateValues" dxfId="6" priority="7"/>
  </conditionalFormatting>
  <conditionalFormatting sqref="F135">
    <cfRule type="duplicateValues" dxfId="5" priority="6"/>
  </conditionalFormatting>
  <conditionalFormatting sqref="F136">
    <cfRule type="duplicateValues" dxfId="4" priority="5"/>
  </conditionalFormatting>
  <conditionalFormatting sqref="F137">
    <cfRule type="duplicateValues" dxfId="3" priority="4"/>
  </conditionalFormatting>
  <conditionalFormatting sqref="F140">
    <cfRule type="duplicateValues" dxfId="2" priority="3"/>
  </conditionalFormatting>
  <conditionalFormatting sqref="F143">
    <cfRule type="duplicateValues" dxfId="1" priority="2"/>
  </conditionalFormatting>
  <conditionalFormatting sqref="F184">
    <cfRule type="duplicateValues" dxfId="0" priority="1"/>
  </conditionalFormatting>
  <hyperlinks>
    <hyperlink ref="H7" r:id="rId1"/>
  </hyperlinks>
  <pageMargins left="0.39370078740157483" right="0.39370078740157483" top="0.39370078740157483" bottom="0.35433070866141736" header="0.51181102362204722" footer="0.27559055118110237"/>
  <pageSetup paperSize="9" scale="43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2021-05-18T10:32:16Z</cp:lastPrinted>
  <dcterms:created xsi:type="dcterms:W3CDTF">2010-10-15T13:58:18Z</dcterms:created>
  <dcterms:modified xsi:type="dcterms:W3CDTF">2021-05-19T08:34:44Z</dcterms:modified>
</cp:coreProperties>
</file>